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235" tabRatio="883" activeTab="1"/>
  </bookViews>
  <sheets>
    <sheet name="zagavlje" sheetId="1" r:id="rId1"/>
    <sheet name="dvorište" sheetId="2" r:id="rId2"/>
  </sheets>
  <definedNames>
    <definedName name="_xlnm.Print_Area" localSheetId="1">'dvorište'!$A$1:$I$29</definedName>
    <definedName name="_xlnm.Print_Area" localSheetId="0">'zagavlje'!$A$9:$I$20</definedName>
  </definedNames>
  <calcPr fullCalcOnLoad="1" fullPrecision="0"/>
</workbook>
</file>

<file path=xl/sharedStrings.xml><?xml version="1.0" encoding="utf-8"?>
<sst xmlns="http://schemas.openxmlformats.org/spreadsheetml/2006/main" count="49" uniqueCount="40">
  <si>
    <t>m²</t>
  </si>
  <si>
    <t>R.br.</t>
  </si>
  <si>
    <t>Opis stavke</t>
  </si>
  <si>
    <t>J.mj.</t>
  </si>
  <si>
    <t>Jed.cijena</t>
  </si>
  <si>
    <t>Ukupno:</t>
  </si>
  <si>
    <t xml:space="preserve">Količina </t>
  </si>
  <si>
    <t>5</t>
  </si>
  <si>
    <t>6</t>
  </si>
  <si>
    <t xml:space="preserve"> TROŠKOVNIK</t>
  </si>
  <si>
    <t>1</t>
  </si>
  <si>
    <t>2</t>
  </si>
  <si>
    <t>3</t>
  </si>
  <si>
    <t>4</t>
  </si>
  <si>
    <t>m2</t>
  </si>
  <si>
    <t>Dobava i ugradnja betona C 25/30 sa svim radnjama kao podloga betonskim opločnicima.U cijenu stavke uključena : oplata.armatura Q196.</t>
  </si>
  <si>
    <t>m1</t>
  </si>
  <si>
    <t>7</t>
  </si>
  <si>
    <t>Uređenje vanjskog dvorišta ulaza u školu PŠ TUGARE</t>
  </si>
  <si>
    <t>Dobava i ugradnja betonskih vrtnih rubnjaka sa postavom u cementnom mortu.</t>
  </si>
  <si>
    <t>Nabava,doprema i ugradnja vanjskih podnih protukliznih keramičkih pločica.Pločice se postavljaju u građevinsko ljepilo sa svim radnjama do potpune gotovosti.</t>
  </si>
  <si>
    <t>Nabava i ugradnja samonivelirajuče mase kao podloga pločicama.U cijeni stavke uključen sav rad do potpune gotovosti uključujući i pripremu podloge sa svim radnjama.</t>
  </si>
  <si>
    <t>8</t>
  </si>
  <si>
    <t>Demontaža dijela postoječe ograde te postava na novo mjesto sa betoniranjem temelja i svim radnjama do potpune gotovosti.</t>
  </si>
  <si>
    <t>Dobava i ugradnja nove metalne ograde izgledom na postoječu.U cijenu stavke uključen sav matrijal i rad do potpune gotovosti.</t>
  </si>
  <si>
    <t xml:space="preserve">Strojni široki iskop u tlu  C  kategorije  na mjestu izgradnje dječijeg parka sa klupama.U cijeni stavke uključeno fino ručno planiranje zemlje.Iskop u tlu cca dubine 20-30 cm </t>
  </si>
  <si>
    <t>9</t>
  </si>
  <si>
    <t>kom</t>
  </si>
  <si>
    <t>Nabava i ugradnja betonskih predgotovljenih elemenata, betonske galanterije( opločnjak).  
Elementi su izrađene od betona i postavljaju se na podlogu od betona sa fugiranjem fuga , a debljine su 4.0 -6,0 cm. Napomena: vrstu zastora(boja) prema izboru investitora.</t>
  </si>
  <si>
    <t>Dobava i ugradnja kamenih stepeništa (gazišta i čela )  dim 30cm *2,45cm h= 16cm izgledom na postoječu.U cijenu stavke uključen sav matrijal i rad do potpune gotovosti.</t>
  </si>
  <si>
    <t>Dobava i ugradnja novog čeličnog poklopca za šahtu kanalizacije.U cijenu stavke uključen sav matrijal i rad do potpune gotovosti.</t>
  </si>
  <si>
    <t>10</t>
  </si>
  <si>
    <t>Dobava i ugradnja drobljenog kamenog materijala (debljine do 15 cm) raznih frakcija kao podloga betonu.U cijeni stavke uključeno i potrebno planiranje i nabijanje.</t>
  </si>
  <si>
    <t>11</t>
  </si>
  <si>
    <t>12</t>
  </si>
  <si>
    <t>Čišćenje gradilišta za vrijeme i nakon završetka radova te utovar otpadnog materijala u vozilo i odvoz na deponiju.</t>
  </si>
  <si>
    <t>komplet</t>
  </si>
  <si>
    <t>PDV 25%:</t>
  </si>
  <si>
    <t>Sveukupno:</t>
  </si>
  <si>
    <t>Ukupno (EUR)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</si>
</sst>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#,##0.00;[Red]#,##0.00"/>
    <numFmt numFmtId="168" formatCode="#,##0.00\ &quot;kn&quot;;[Red]#,##0.00\ &quot;kn&quot;"/>
    <numFmt numFmtId="169" formatCode="General\."/>
    <numFmt numFmtId="170" formatCode="0;\-0;;@"/>
    <numFmt numFmtId="171" formatCode="0.00\ &quot;kn&quot;;\-0.00\ &quot;kn&quot;;;@"/>
    <numFmt numFmtId="172" formatCode="_-* #,##0\ _$_-;\-* #,##0\ _$_-;_-* &quot;-&quot;\ _$_-;_-@_-"/>
    <numFmt numFmtId="173" formatCode="_-* #,##0.00\ _$_-;\-* #,##0.00\ _$_-;_-* &quot;-&quot;??\ _$_-;_-@_-"/>
    <numFmt numFmtId="174" formatCode="@\ &quot;*&quot;"/>
    <numFmt numFmtId="175" formatCode="#,##0.00\ [$€-1];\-#,##0.00\ [$€-1]"/>
    <numFmt numFmtId="176" formatCode="#,##0.00\ _k_n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174" fontId="10" fillId="31" borderId="7">
      <alignment horizontal="left" vertical="center"/>
      <protection/>
    </xf>
    <xf numFmtId="174" fontId="10" fillId="31" borderId="7">
      <alignment horizontal="left" vertical="center"/>
      <protection/>
    </xf>
    <xf numFmtId="174" fontId="10" fillId="31" borderId="7">
      <alignment horizontal="left" vertical="center"/>
      <protection/>
    </xf>
    <xf numFmtId="0" fontId="48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3" borderId="8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72" fontId="8" fillId="35" borderId="11">
      <alignment vertical="center"/>
      <protection/>
    </xf>
    <xf numFmtId="172" fontId="8" fillId="35" borderId="11">
      <alignment vertical="center"/>
      <protection/>
    </xf>
    <xf numFmtId="172" fontId="8" fillId="35" borderId="11">
      <alignment vertical="center"/>
      <protection/>
    </xf>
    <xf numFmtId="172" fontId="8" fillId="35" borderId="11">
      <alignment vertical="center"/>
      <protection/>
    </xf>
    <xf numFmtId="0" fontId="5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49" fontId="11" fillId="0" borderId="0" xfId="0" applyNumberFormat="1" applyFont="1" applyFill="1" applyAlignment="1">
      <alignment vertical="top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9" fontId="3" fillId="0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175" fontId="54" fillId="0" borderId="16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75" fontId="11" fillId="0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75" fontId="14" fillId="0" borderId="0" xfId="0" applyNumberFormat="1" applyFont="1" applyFill="1" applyBorder="1" applyAlignment="1">
      <alignment/>
    </xf>
    <xf numFmtId="166" fontId="15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" fontId="1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slov 2 2" xfId="57"/>
    <cellStyle name="Naslov 3 2" xfId="58"/>
    <cellStyle name="Naslov 5" xfId="59"/>
    <cellStyle name="Neutral" xfId="60"/>
    <cellStyle name="Normal 10" xfId="61"/>
    <cellStyle name="Normal 11" xfId="62"/>
    <cellStyle name="Normal 13" xfId="63"/>
    <cellStyle name="Normal 16" xfId="64"/>
    <cellStyle name="Normal 18" xfId="65"/>
    <cellStyle name="Normal 2" xfId="66"/>
    <cellStyle name="Normal 2 2" xfId="67"/>
    <cellStyle name="Normal 20" xfId="68"/>
    <cellStyle name="Normal 22" xfId="69"/>
    <cellStyle name="Normal 25" xfId="70"/>
    <cellStyle name="Normal 27" xfId="71"/>
    <cellStyle name="Normal 29" xfId="72"/>
    <cellStyle name="Normal 3" xfId="73"/>
    <cellStyle name="Normal 3 2" xfId="74"/>
    <cellStyle name="Normal 3 3" xfId="75"/>
    <cellStyle name="Normal 3 4" xfId="76"/>
    <cellStyle name="Normal 32" xfId="77"/>
    <cellStyle name="Normal 34" xfId="78"/>
    <cellStyle name="Normal 36" xfId="79"/>
    <cellStyle name="Normal 38" xfId="80"/>
    <cellStyle name="Normal 4" xfId="81"/>
    <cellStyle name="Normal 4 2" xfId="82"/>
    <cellStyle name="Normal 4 3" xfId="83"/>
    <cellStyle name="Normal 4 4" xfId="84"/>
    <cellStyle name="Normal 40" xfId="85"/>
    <cellStyle name="Normal 42" xfId="86"/>
    <cellStyle name="Normal 44" xfId="87"/>
    <cellStyle name="Normal 46" xfId="88"/>
    <cellStyle name="Normal 5" xfId="89"/>
    <cellStyle name="Normal 5 2" xfId="90"/>
    <cellStyle name="Normal 5 3" xfId="91"/>
    <cellStyle name="Normal 5 4" xfId="92"/>
    <cellStyle name="Normal 6" xfId="93"/>
    <cellStyle name="Normal 6 2" xfId="94"/>
    <cellStyle name="Normal 6 3" xfId="95"/>
    <cellStyle name="Normal 6 4" xfId="96"/>
    <cellStyle name="Normal 7" xfId="97"/>
    <cellStyle name="Normal 7 2" xfId="98"/>
    <cellStyle name="Normal 8" xfId="99"/>
    <cellStyle name="Normal 9" xfId="100"/>
    <cellStyle name="Note" xfId="101"/>
    <cellStyle name="Obično 17" xfId="102"/>
    <cellStyle name="Obično 2 2" xfId="103"/>
    <cellStyle name="Obično 3 2" xfId="104"/>
    <cellStyle name="Obično_SKC_unos" xfId="105"/>
    <cellStyle name="Output" xfId="106"/>
    <cellStyle name="Percent" xfId="107"/>
    <cellStyle name="Percent 2" xfId="108"/>
    <cellStyle name="Percent 2 10" xfId="109"/>
    <cellStyle name="Percent 2 31" xfId="110"/>
    <cellStyle name="Percent 3" xfId="111"/>
    <cellStyle name="Percent 4" xfId="112"/>
    <cellStyle name="Percent 5" xfId="113"/>
    <cellStyle name="REKAPITULACIJA" xfId="114"/>
    <cellStyle name="Title" xfId="115"/>
    <cellStyle name="Total" xfId="116"/>
    <cellStyle name="Ukupno" xfId="117"/>
    <cellStyle name="Ukupno 2" xfId="118"/>
    <cellStyle name="Ukupno 3" xfId="119"/>
    <cellStyle name="Ukupno 4" xfId="120"/>
    <cellStyle name="Warning Text" xfId="121"/>
    <cellStyle name="Zarez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7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5"/>
  <cols>
    <col min="1" max="1" width="5.57421875" style="16" customWidth="1"/>
    <col min="2" max="4" width="9.00390625" style="4" customWidth="1"/>
    <col min="5" max="5" width="17.57421875" style="4" customWidth="1"/>
    <col min="6" max="6" width="8.421875" style="4" customWidth="1"/>
    <col min="7" max="7" width="7.57421875" style="5" customWidth="1"/>
    <col min="8" max="8" width="9.57421875" style="4" customWidth="1"/>
    <col min="9" max="9" width="13.140625" style="4" customWidth="1"/>
    <col min="10" max="16384" width="9.00390625" style="4" customWidth="1"/>
  </cols>
  <sheetData>
    <row r="1" ht="21" customHeight="1"/>
    <row r="2" ht="21" customHeight="1"/>
    <row r="3" ht="21" customHeight="1"/>
    <row r="4" ht="21" customHeight="1"/>
    <row r="9" spans="1:9" ht="29.25" customHeight="1">
      <c r="A9" s="42" t="s">
        <v>9</v>
      </c>
      <c r="B9" s="42"/>
      <c r="C9" s="42"/>
      <c r="D9" s="42"/>
      <c r="E9" s="42"/>
      <c r="F9" s="42"/>
      <c r="G9" s="42"/>
      <c r="H9" s="42"/>
      <c r="I9" s="42"/>
    </row>
    <row r="10" spans="1:9" ht="8.25" customHeight="1">
      <c r="A10" s="12"/>
      <c r="B10" s="11"/>
      <c r="C10" s="11"/>
      <c r="D10" s="11"/>
      <c r="E10" s="11"/>
      <c r="F10" s="11"/>
      <c r="G10" s="11"/>
      <c r="H10" s="11"/>
      <c r="I10" s="11"/>
    </row>
    <row r="11" spans="2:5" ht="15">
      <c r="B11" s="18"/>
      <c r="C11" s="18"/>
      <c r="D11" s="18"/>
      <c r="E11" s="18"/>
    </row>
    <row r="12" spans="2:5" ht="15">
      <c r="B12" s="18"/>
      <c r="C12" s="18"/>
      <c r="D12" s="18"/>
      <c r="E12" s="18"/>
    </row>
    <row r="16" spans="2:8" ht="21">
      <c r="B16" s="40" t="s">
        <v>18</v>
      </c>
      <c r="C16" s="41"/>
      <c r="D16" s="41"/>
      <c r="E16" s="41"/>
      <c r="F16" s="41"/>
      <c r="G16" s="41"/>
      <c r="H16" s="41"/>
    </row>
    <row r="17" spans="2:8" ht="15">
      <c r="B17" s="24"/>
      <c r="C17" s="24"/>
      <c r="D17" s="24"/>
      <c r="E17" s="24"/>
      <c r="F17" s="24"/>
      <c r="G17" s="25"/>
      <c r="H17" s="24"/>
    </row>
  </sheetData>
  <sheetProtection/>
  <mergeCells count="2">
    <mergeCell ref="B16:H16"/>
    <mergeCell ref="A9:I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24" zoomScaleSheetLayoutView="124" zoomScalePageLayoutView="0" workbookViewId="0" topLeftCell="A1">
      <selection activeCell="H20" sqref="H20:H21"/>
    </sheetView>
  </sheetViews>
  <sheetFormatPr defaultColWidth="9.00390625" defaultRowHeight="15"/>
  <cols>
    <col min="1" max="1" width="3.8515625" style="16" customWidth="1"/>
    <col min="2" max="4" width="9.00390625" style="4" customWidth="1"/>
    <col min="5" max="5" width="13.57421875" style="4" customWidth="1"/>
    <col min="6" max="6" width="7.421875" style="4" customWidth="1"/>
    <col min="7" max="7" width="6.8515625" style="5" customWidth="1"/>
    <col min="8" max="8" width="13.140625" style="4" customWidth="1"/>
    <col min="9" max="9" width="13.00390625" style="4" customWidth="1"/>
    <col min="10" max="16384" width="9.00390625" style="4" customWidth="1"/>
  </cols>
  <sheetData>
    <row r="1" spans="1:9" ht="29.2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</row>
    <row r="2" spans="1:9" ht="17.25" customHeight="1">
      <c r="A2" s="17"/>
      <c r="B2" s="47" t="s">
        <v>18</v>
      </c>
      <c r="C2" s="48"/>
      <c r="D2" s="48"/>
      <c r="E2" s="48"/>
      <c r="F2" s="48"/>
      <c r="G2" s="48"/>
      <c r="H2" s="48"/>
      <c r="I2" s="17"/>
    </row>
    <row r="3" spans="1:9" ht="8.25" customHeight="1">
      <c r="A3" s="12"/>
      <c r="B3" s="11"/>
      <c r="C3" s="11"/>
      <c r="D3" s="11"/>
      <c r="E3" s="11"/>
      <c r="F3" s="11"/>
      <c r="G3" s="11"/>
      <c r="H3" s="11"/>
      <c r="I3" s="11"/>
    </row>
    <row r="4" ht="11.25" customHeight="1" thickBot="1">
      <c r="A4" s="13"/>
    </row>
    <row r="5" spans="1:9" s="9" customFormat="1" ht="12" thickBot="1">
      <c r="A5" s="14" t="s">
        <v>1</v>
      </c>
      <c r="B5" s="45" t="s">
        <v>2</v>
      </c>
      <c r="C5" s="45"/>
      <c r="D5" s="45"/>
      <c r="E5" s="45"/>
      <c r="F5" s="7" t="s">
        <v>3</v>
      </c>
      <c r="G5" s="7" t="s">
        <v>6</v>
      </c>
      <c r="H5" s="6" t="s">
        <v>4</v>
      </c>
      <c r="I5" s="8" t="s">
        <v>39</v>
      </c>
    </row>
    <row r="6" spans="1:9" ht="6.75" customHeight="1">
      <c r="A6" s="15"/>
      <c r="B6" s="1"/>
      <c r="C6" s="1"/>
      <c r="D6" s="1"/>
      <c r="E6" s="1"/>
      <c r="F6" s="3"/>
      <c r="G6" s="3"/>
      <c r="H6" s="2"/>
      <c r="I6" s="2"/>
    </row>
    <row r="7" spans="1:9" ht="60.75" customHeight="1">
      <c r="A7" s="19" t="s">
        <v>10</v>
      </c>
      <c r="B7" s="46" t="s">
        <v>25</v>
      </c>
      <c r="C7" s="46"/>
      <c r="D7" s="46"/>
      <c r="E7" s="46"/>
      <c r="F7" s="20" t="s">
        <v>0</v>
      </c>
      <c r="G7" s="20">
        <v>70</v>
      </c>
      <c r="H7" s="21"/>
      <c r="I7" s="34">
        <f aca="true" t="shared" si="0" ref="I7:I15">G7*H7</f>
        <v>0</v>
      </c>
    </row>
    <row r="8" spans="1:9" ht="59.25" customHeight="1">
      <c r="A8" s="19" t="s">
        <v>11</v>
      </c>
      <c r="B8" s="43" t="s">
        <v>32</v>
      </c>
      <c r="C8" s="43"/>
      <c r="D8" s="43"/>
      <c r="E8" s="43"/>
      <c r="F8" s="20" t="s">
        <v>0</v>
      </c>
      <c r="G8" s="20">
        <v>40</v>
      </c>
      <c r="H8" s="21"/>
      <c r="I8" s="34">
        <f>G8*H8</f>
        <v>0</v>
      </c>
    </row>
    <row r="9" spans="1:9" ht="47.25" customHeight="1">
      <c r="A9" s="19" t="s">
        <v>12</v>
      </c>
      <c r="B9" s="43" t="s">
        <v>15</v>
      </c>
      <c r="C9" s="43"/>
      <c r="D9" s="43"/>
      <c r="E9" s="43"/>
      <c r="F9" s="20" t="s">
        <v>14</v>
      </c>
      <c r="G9" s="20">
        <v>40</v>
      </c>
      <c r="H9" s="21"/>
      <c r="I9" s="34">
        <f t="shared" si="0"/>
        <v>0</v>
      </c>
    </row>
    <row r="10" spans="1:9" ht="90.75" customHeight="1">
      <c r="A10" s="19" t="s">
        <v>13</v>
      </c>
      <c r="B10" s="43" t="s">
        <v>28</v>
      </c>
      <c r="C10" s="43"/>
      <c r="D10" s="43"/>
      <c r="E10" s="43"/>
      <c r="F10" s="20" t="s">
        <v>0</v>
      </c>
      <c r="G10" s="20">
        <v>75</v>
      </c>
      <c r="H10" s="21"/>
      <c r="I10" s="34">
        <f t="shared" si="0"/>
        <v>0</v>
      </c>
    </row>
    <row r="11" spans="1:9" ht="35.25" customHeight="1">
      <c r="A11" s="19" t="s">
        <v>7</v>
      </c>
      <c r="B11" s="43" t="s">
        <v>19</v>
      </c>
      <c r="C11" s="43"/>
      <c r="D11" s="43"/>
      <c r="E11" s="43"/>
      <c r="F11" s="22" t="s">
        <v>16</v>
      </c>
      <c r="G11" s="22">
        <v>26</v>
      </c>
      <c r="H11" s="23"/>
      <c r="I11" s="34">
        <f t="shared" si="0"/>
        <v>0</v>
      </c>
    </row>
    <row r="12" spans="1:9" ht="62.25" customHeight="1">
      <c r="A12" s="19" t="s">
        <v>8</v>
      </c>
      <c r="B12" s="43" t="s">
        <v>21</v>
      </c>
      <c r="C12" s="43"/>
      <c r="D12" s="43"/>
      <c r="E12" s="43"/>
      <c r="F12" s="22" t="s">
        <v>14</v>
      </c>
      <c r="G12" s="22">
        <v>18</v>
      </c>
      <c r="H12" s="23"/>
      <c r="I12" s="34">
        <f t="shared" si="0"/>
        <v>0</v>
      </c>
    </row>
    <row r="13" spans="1:9" ht="63" customHeight="1">
      <c r="A13" s="19" t="s">
        <v>17</v>
      </c>
      <c r="B13" s="43" t="s">
        <v>20</v>
      </c>
      <c r="C13" s="43"/>
      <c r="D13" s="43"/>
      <c r="E13" s="43"/>
      <c r="F13" s="22" t="s">
        <v>14</v>
      </c>
      <c r="G13" s="22">
        <v>18</v>
      </c>
      <c r="H13" s="23"/>
      <c r="I13" s="34">
        <f t="shared" si="0"/>
        <v>0</v>
      </c>
    </row>
    <row r="14" spans="1:9" ht="48" customHeight="1">
      <c r="A14" s="19" t="s">
        <v>22</v>
      </c>
      <c r="B14" s="43" t="s">
        <v>23</v>
      </c>
      <c r="C14" s="43"/>
      <c r="D14" s="43"/>
      <c r="E14" s="43"/>
      <c r="F14" s="22" t="s">
        <v>16</v>
      </c>
      <c r="G14" s="22">
        <v>8</v>
      </c>
      <c r="H14" s="23"/>
      <c r="I14" s="34">
        <f t="shared" si="0"/>
        <v>0</v>
      </c>
    </row>
    <row r="15" spans="1:9" ht="48" customHeight="1">
      <c r="A15" s="19" t="s">
        <v>26</v>
      </c>
      <c r="B15" s="43" t="s">
        <v>24</v>
      </c>
      <c r="C15" s="43"/>
      <c r="D15" s="43"/>
      <c r="E15" s="43"/>
      <c r="F15" s="22" t="s">
        <v>16</v>
      </c>
      <c r="G15" s="22">
        <v>12</v>
      </c>
      <c r="H15" s="23"/>
      <c r="I15" s="34">
        <f t="shared" si="0"/>
        <v>0</v>
      </c>
    </row>
    <row r="16" spans="1:9" ht="48" customHeight="1">
      <c r="A16" s="19" t="s">
        <v>31</v>
      </c>
      <c r="B16" s="43" t="s">
        <v>30</v>
      </c>
      <c r="C16" s="43"/>
      <c r="D16" s="43"/>
      <c r="E16" s="43"/>
      <c r="F16" s="22" t="s">
        <v>27</v>
      </c>
      <c r="G16" s="22">
        <v>1</v>
      </c>
      <c r="H16" s="23"/>
      <c r="I16" s="34">
        <f>G16*H16</f>
        <v>0</v>
      </c>
    </row>
    <row r="17" spans="1:9" ht="66" customHeight="1">
      <c r="A17" s="19" t="s">
        <v>33</v>
      </c>
      <c r="B17" s="43" t="s">
        <v>29</v>
      </c>
      <c r="C17" s="43"/>
      <c r="D17" s="43"/>
      <c r="E17" s="43"/>
      <c r="F17" s="22" t="s">
        <v>27</v>
      </c>
      <c r="G17" s="22">
        <v>1</v>
      </c>
      <c r="H17" s="23"/>
      <c r="I17" s="34">
        <f>G17*H17</f>
        <v>0</v>
      </c>
    </row>
    <row r="18" spans="1:9" ht="42" customHeight="1">
      <c r="A18" s="19" t="s">
        <v>34</v>
      </c>
      <c r="B18" s="43" t="s">
        <v>35</v>
      </c>
      <c r="C18" s="43"/>
      <c r="D18" s="43"/>
      <c r="E18" s="43"/>
      <c r="F18" s="22" t="s">
        <v>36</v>
      </c>
      <c r="G18" s="22">
        <v>1</v>
      </c>
      <c r="H18" s="23"/>
      <c r="I18" s="34">
        <f>G18*H18</f>
        <v>0</v>
      </c>
    </row>
    <row r="19" spans="1:9" s="10" customFormat="1" ht="18.75" customHeight="1">
      <c r="A19" s="26"/>
      <c r="B19" s="27"/>
      <c r="C19" s="27"/>
      <c r="D19" s="27"/>
      <c r="E19" s="27"/>
      <c r="F19" s="29" t="s">
        <v>5</v>
      </c>
      <c r="G19" s="35"/>
      <c r="H19" s="36"/>
      <c r="I19" s="28">
        <f>SUM(I7:I18)</f>
        <v>0</v>
      </c>
    </row>
    <row r="20" spans="2:9" ht="15">
      <c r="B20" s="18"/>
      <c r="C20" s="18"/>
      <c r="D20" s="18"/>
      <c r="E20" s="18"/>
      <c r="F20" s="30" t="s">
        <v>37</v>
      </c>
      <c r="G20" s="31"/>
      <c r="H20" s="37"/>
      <c r="I20" s="32">
        <f>I19*0.25</f>
        <v>0</v>
      </c>
    </row>
    <row r="21" spans="2:9" ht="15">
      <c r="B21" s="18"/>
      <c r="C21" s="18"/>
      <c r="D21" s="18"/>
      <c r="E21" s="18"/>
      <c r="F21" s="33" t="s">
        <v>38</v>
      </c>
      <c r="H21" s="39"/>
      <c r="I21" s="38">
        <f>I19+I20</f>
        <v>0</v>
      </c>
    </row>
  </sheetData>
  <sheetProtection/>
  <mergeCells count="15">
    <mergeCell ref="B18:E18"/>
    <mergeCell ref="B13:E13"/>
    <mergeCell ref="B12:E12"/>
    <mergeCell ref="B17:E17"/>
    <mergeCell ref="B14:E14"/>
    <mergeCell ref="B15:E15"/>
    <mergeCell ref="B16:E16"/>
    <mergeCell ref="B10:E10"/>
    <mergeCell ref="B11:E11"/>
    <mergeCell ref="A1:I1"/>
    <mergeCell ref="B5:E5"/>
    <mergeCell ref="B9:E9"/>
    <mergeCell ref="B7:E7"/>
    <mergeCell ref="B2:H2"/>
    <mergeCell ref="B8:E8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user</cp:lastModifiedBy>
  <cp:lastPrinted>2023-02-13T13:46:17Z</cp:lastPrinted>
  <dcterms:created xsi:type="dcterms:W3CDTF">2014-06-30T18:48:46Z</dcterms:created>
  <dcterms:modified xsi:type="dcterms:W3CDTF">2023-06-19T07:00:02Z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0x0101006ADA3EBA05309840A54758CD2D109D0A</vt:lpwstr>
  </property>
</Properties>
</file>