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radovi igralište\udžbenicic 2021-2022\"/>
    </mc:Choice>
  </mc:AlternateContent>
  <bookViews>
    <workbookView xWindow="0" yWindow="0" windowWidth="23040" windowHeight="877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G84" i="1"/>
  <c r="G113" i="1"/>
  <c r="G76" i="1" l="1"/>
  <c r="G131" i="1" l="1"/>
  <c r="G130" i="1"/>
  <c r="G129" i="1"/>
  <c r="F61" i="1"/>
  <c r="F77" i="1" l="1"/>
  <c r="G17" i="1"/>
  <c r="G132" i="1" l="1"/>
  <c r="G133" i="1"/>
  <c r="G134" i="1"/>
  <c r="G135" i="1"/>
  <c r="G136" i="1"/>
  <c r="G137" i="1"/>
  <c r="G138" i="1"/>
  <c r="G127" i="1"/>
  <c r="G128" i="1"/>
  <c r="G124" i="1"/>
  <c r="G125" i="1"/>
  <c r="G126" i="1"/>
  <c r="G123" i="1"/>
  <c r="G114" i="1"/>
  <c r="G115" i="1"/>
  <c r="G112" i="1"/>
  <c r="G102" i="1"/>
  <c r="G103" i="1"/>
  <c r="G104" i="1"/>
  <c r="G97" i="1"/>
  <c r="G98" i="1"/>
  <c r="G99" i="1"/>
  <c r="G100" i="1"/>
  <c r="G101" i="1"/>
  <c r="G95" i="1"/>
  <c r="G96" i="1"/>
  <c r="G93" i="1"/>
  <c r="G94" i="1"/>
  <c r="G91" i="1"/>
  <c r="G75" i="1"/>
  <c r="G68" i="1"/>
  <c r="G69" i="1"/>
  <c r="G70" i="1"/>
  <c r="G71" i="1"/>
  <c r="G72" i="1"/>
  <c r="G73" i="1"/>
  <c r="G74" i="1"/>
  <c r="G67" i="1"/>
  <c r="G56" i="1"/>
  <c r="G57" i="1"/>
  <c r="G58" i="1"/>
  <c r="G59" i="1"/>
  <c r="G50" i="1"/>
  <c r="G51" i="1"/>
  <c r="G52" i="1"/>
  <c r="G53" i="1"/>
  <c r="G54" i="1"/>
  <c r="G55" i="1"/>
  <c r="G49" i="1"/>
  <c r="G48" i="1"/>
  <c r="G37" i="1"/>
  <c r="G38" i="1"/>
  <c r="G39" i="1"/>
  <c r="G40" i="1"/>
  <c r="G30" i="1"/>
  <c r="G31" i="1"/>
  <c r="G32" i="1"/>
  <c r="G33" i="1"/>
  <c r="G34" i="1"/>
  <c r="G35" i="1"/>
  <c r="G36" i="1"/>
  <c r="G26" i="1"/>
  <c r="G27" i="1"/>
  <c r="G28" i="1"/>
  <c r="G29" i="1"/>
  <c r="G25" i="1"/>
  <c r="G15" i="1"/>
  <c r="G16" i="1"/>
  <c r="G10" i="1"/>
  <c r="G11" i="1"/>
  <c r="G12" i="1"/>
  <c r="G13" i="1"/>
  <c r="G14" i="1"/>
  <c r="G7" i="1"/>
  <c r="G8" i="1"/>
  <c r="G9" i="1"/>
  <c r="G6" i="1"/>
  <c r="G139" i="1" l="1"/>
  <c r="F139" i="1"/>
  <c r="G116" i="1"/>
  <c r="F116" i="1"/>
  <c r="G105" i="1"/>
  <c r="F41" i="1"/>
  <c r="G41" i="1" l="1"/>
  <c r="G61" i="1"/>
  <c r="F18" i="1"/>
  <c r="G18" i="1"/>
  <c r="G141" i="1" l="1"/>
</calcChain>
</file>

<file path=xl/sharedStrings.xml><?xml version="1.0" encoding="utf-8"?>
<sst xmlns="http://schemas.openxmlformats.org/spreadsheetml/2006/main" count="328" uniqueCount="171">
  <si>
    <t>Naziv(i) udžbenika i pripadajućih 
dopunskih nastavnih sredstava</t>
  </si>
  <si>
    <t>Autor(i)</t>
  </si>
  <si>
    <t>Nakladnik</t>
  </si>
  <si>
    <t>Cijena jednog udžbenika (kn)</t>
  </si>
  <si>
    <t>Ukupan 
broj udžbeničkih kompleta</t>
  </si>
  <si>
    <t>Ukupna cijena 
udžbeničkog kompleta</t>
  </si>
  <si>
    <t>Vesna Budinski, Martina Kolar Billege, Gordana Ivančić, Vlatka Mijić, Nevenka Puh Malogorski</t>
  </si>
  <si>
    <t>Profil Klett d.o.o.</t>
  </si>
  <si>
    <t>Jenny Dooley</t>
  </si>
  <si>
    <t>Alfa d.d.</t>
  </si>
  <si>
    <r>
      <rPr>
        <b/>
        <sz val="10"/>
        <rFont val="Arial"/>
        <family val="2"/>
      </rPr>
      <t>UKUPNO:</t>
    </r>
  </si>
  <si>
    <t>Nina Karković, Andreja Mrkonjić</t>
  </si>
  <si>
    <t>Školska knjiga d.d.</t>
  </si>
  <si>
    <t>Magdalena Babić, Nikolina Bubica, Stanko Leko, Zoran Dimovski, Mario Stančić, Ivana Ružić, Nikola Mihočka, Branko Vejnović</t>
  </si>
  <si>
    <t>Miroslav Huzjak</t>
  </si>
  <si>
    <t>Mirjana Novak, Barbara Sipina</t>
  </si>
  <si>
    <t xml:space="preserve">PČELICA 1, POČETNICA I. DIO
početnica hrvatskoga jezika s dodatnim digitalnim sadržajima u prvom razredu osnovne škole, 1. dio
</t>
  </si>
  <si>
    <t>Sonja Ivić, Marija Krmpotić</t>
  </si>
  <si>
    <t>Školska knjiga d.d</t>
  </si>
  <si>
    <t>PČELICA 1, POČETNICA II. DIO
početnica hrvatskoga jezika s dodatnim digitalnim sadržajima u prvom razredu osnovne škole, 2. dio</t>
  </si>
  <si>
    <t>MOJ SRETNI BROJ 1
udžbenik matematike s dodatnim digitalnim sadržajima u prvom razredu osnovne škole</t>
  </si>
  <si>
    <t>Sanja Jakovljević Rogić, Dubravka Miklec, Graciella Prtajin</t>
  </si>
  <si>
    <t>ISTRAŽUJEMO NAŠ SVIJET 1
udžbenik prirode i društva s dodatnim digitalnim sadržajima u prvom razredu osnovne škole</t>
  </si>
  <si>
    <t>Alena Letina, Tamara Kisovar Ivanda, Ivan De Zan</t>
  </si>
  <si>
    <t xml:space="preserve">SMILES 1 NEW EDITION 
udžbenik iz engleskog jezika za 1.razred osnovne škole, 1. godina učenja
</t>
  </si>
  <si>
    <t>ČITAM I PIŠEM 1, HRVATSKA POČETNICA: radni udžbenik za prvi razred osnovne škole</t>
  </si>
  <si>
    <t>Dunja Pavličević-Franić, Vladimira Velički, Katarina Aladrović Slovaček, Vlatka Domišljanović</t>
  </si>
  <si>
    <t>ČITAM I PIŠEM 1, HRVATSKA ČITANČICA: radna čitanka za prvi razred osnovne škole</t>
  </si>
  <si>
    <t>OTKRIVAMO MATEMATIKU 1, PRVI DIO: radni udžbenik iz matematike za prvi razred osnovne škole</t>
  </si>
  <si>
    <t>Dubraka Glasnović Gracin, Gabriela Žokalj, Tanja Soucie</t>
  </si>
  <si>
    <t>OTKRIVAMO MATEMATIKU 1, DRUGI DIO: radni udžbenik iz matematike za prvi razred osnovne škole</t>
  </si>
  <si>
    <t>PRIRODA, DRUŠTVO I JA 1: radni udžbenik iz prirode i društva za prvi razred osnovne škole</t>
  </si>
  <si>
    <t>Mila Bulić, Gordana Kralj, Lidija Križanić, Karmen Hlad, Andreja Kovač, Andreja Kosorčić</t>
  </si>
  <si>
    <t>PČELICA 2, I.i II. dio:
radni udžbenik hrvatskog jezika s dodatnim digitalnim sadržajima u drugom razredu osnovne škole, 1. i 2. dio.</t>
  </si>
  <si>
    <t>MOJ SRETNI BROJ 2:
udžbenik matematike s dodatnim digitalnim sadržajima u drugom razredu osnovne škole</t>
  </si>
  <si>
    <t>ISTRAŽUJEMO NAŠ SVIJET 2:
udžbenik prirode i društva s dodatnim digitalnim sadržajima u drugome razredu osnovne škole</t>
  </si>
  <si>
    <t>Tamara Kisovar Ivanda, Alena Letina</t>
  </si>
  <si>
    <t>ŠKRINJICA SLOVA I RIJEČI 2, PRVI DIO: integrirani radni udžbenik iz hrvatskoga jezika za drugi razred osnovne škole</t>
  </si>
  <si>
    <t>Dubravka Težak, Marina Gabelica, Vesna Marjanović, Andrea Škribulja Horvat</t>
  </si>
  <si>
    <t>ŠKRINJICA SLOVA I RIJEČI 2, DRUGI DIO: integrirani radni 
udžbenik iz hrvatskoga jezika za drugi razred osnovne škole</t>
  </si>
  <si>
    <t>OTKRIVAMO MATEMATIKU 2, PRVI DIO: radni udžbenik iz matematike za drugi razred osnovne škole</t>
  </si>
  <si>
    <t>Dubravka Glasnović Gracin, Gabriela Žokalj, Tanja Soucie</t>
  </si>
  <si>
    <t>OTKRIVAMO MATEMATIKU 2, DRUGI DIO: radni udžbenik iz matematike za drugi razred osnovne škole</t>
  </si>
  <si>
    <t>PRIRODA, DRUŠTVO I JA 2: radni udžbenik iz prirode i društva za drugi razred osnovne škole</t>
  </si>
  <si>
    <t>Ankica Španić, Jadranka Jurić, Terezija Zokić, Benita Vladušić</t>
  </si>
  <si>
    <t xml:space="preserve">e-SVIJET 2:
radni udžbenik informatike s dodatnim digitalnim sadržajima u drugom razredu osnovne škole
</t>
  </si>
  <si>
    <t>Josipa Blagus, Nataša Ljubić Klemše, Ana Flisar Odorčić, Ivana Ružić, Nikola Mihočka</t>
  </si>
  <si>
    <t xml:space="preserve">TRAG U PRIČI 2:
radni udžbenik hrvatskoga jezika za 2. razred osnovne škole, 1. dio
</t>
  </si>
  <si>
    <t xml:space="preserve">TRAG U PRIČI 2:
radni udžbenik hrvatskoga jezika za 2. razred osnovne škole, 2. dio
</t>
  </si>
  <si>
    <t xml:space="preserve">SUPER MATEMATIKA ZA PRAVE TRAGAČE 2:
radni udžbenik za 2. razred osnovne škole, 1. dio
</t>
  </si>
  <si>
    <t>Marijana Martić, Gordana Ivančić, Anita Čupić, Marina Brničević Stanić, Jasminka Martinić Cezar</t>
  </si>
  <si>
    <t xml:space="preserve">SUPER MATEMATIKA ZA PRAVE TRAGAČE 2:
radni udžbenik za 2. razred osnovne škole, 2. dio
</t>
  </si>
  <si>
    <t xml:space="preserve">POGLED U SVIJET 2, TRAGOM PRIRODE I DRUŠTVA:
radni udžbenik za 2. razred osnovne škole, 1. dio
</t>
  </si>
  <si>
    <t>Nataša Svoboda Arnautov, Sanja Škreblin, Sanja Basta, Maja Jelić Kolar</t>
  </si>
  <si>
    <t xml:space="preserve">POGLED U SVIJET 2, TRAGOM PRIRODE I DRUŠTVA:
radni udžbenik za 2. razred osnovne škole, 2. dio
</t>
  </si>
  <si>
    <t>E-SVIJET 1
radni udžbenik informatike s dodatnim digitalnim sadržajima u prvom razredu osnovne škole</t>
  </si>
  <si>
    <t>Josipa Blagus, Nataša Ljubić Klemše, 
Ana Flisar Odorčić, Nikolina Bubica,
 Ivana Ružić, Nikola Mihočka</t>
  </si>
  <si>
    <t>ZLATNA VRATA 3:
integrirani radni udžbenik hrvatskoga jezika s dodatnim digitalnim sadržajem u trećem razredu osnovne škole</t>
  </si>
  <si>
    <t>MOJ SRETNI BROJ 3:
udžbenik matematike s dodatnim digitalnim sadržajima u trećem razredu osnovne škole</t>
  </si>
  <si>
    <t xml:space="preserve">ISTRAŽUJEMO NAŠ SVIJET 3:
udžbenik prirode i društva s dodatnim digitalnim sadržajima u trećem razredu osnovne škole
</t>
  </si>
  <si>
    <t>Alena Letina, Tamara Kisovar Ivanda, Zdenko Braičić</t>
  </si>
  <si>
    <t>E-SVIJET 3:
radni udžbenik informatike s dodatnim digitalnim sadržajima u trećem razredu osnovne škole</t>
  </si>
  <si>
    <t>SVIJET RIJEČI 3, I. I II. DIO: integrirani radni udžbenik hrvatskoga jezika s dodatnim digitalnim sadržajima u trećem razredu osnovne škole - 1. dio i 2. dio</t>
  </si>
  <si>
    <t>TRAG U PRIČI 3: radni udžbenik hrvatskoga jezika za 3. razred osnovne škole, 1. dio</t>
  </si>
  <si>
    <t>TRAG U PRIČI 3: radni udžbenik hrvatskoga jezika za 3. razred osnovne škole, 2. dio</t>
  </si>
  <si>
    <t>SUPER MATEMATIKA ZA PRAVE TRAGAČE 3: radni udžbenik za 3. razred osnovne škole, 1. dio</t>
  </si>
  <si>
    <t>Marijana Martić, Gordana Ivančić, Lorena Kuvačić Roje, Dubravka Tkalčec, Željana Lažeta</t>
  </si>
  <si>
    <t>SUPER MATEMATIKA ZA PRAVE TRAGAČE 3: radni udžbenik za 3. razred osnovne škole, 2. dio</t>
  </si>
  <si>
    <t>POGLED U SVIJET 3, TRAGOM PRIRODE I DRUŠTVA: radni udžbenik za 3. razred osnovne škole, 1. dio</t>
  </si>
  <si>
    <t>SVIJET RIJEČI 4: integrirani radni udžbenik hrvatskoga jezika u četvrtom razredu osnovne škole, 1. i 2. dio s dodatnim digitalnim sadržajima</t>
  </si>
  <si>
    <t>Terezija Zokić, Benita Vladušić, Ankica Španić, Jadranka Jurić</t>
  </si>
  <si>
    <t>Školska knjiga 
d.d.</t>
  </si>
  <si>
    <t>MOJ SRETNI BROJ 4: udžbenik matematike u četvrtom razredu osnovne škole s dodatnim digitalnim sadržajima</t>
  </si>
  <si>
    <t>ISTRAŽUJEMO NAŠ SVIJET 4: udžbenik prirode i društva u četvrtom razredu osnovne škole s dodatnim digitalnim sadržajima</t>
  </si>
  <si>
    <t>Tamara Kisovar Ivanda, Alena Letina, Zdenko Braičić</t>
  </si>
  <si>
    <t>SMILES 4 NEW EDITION: udžbenik iz engleskog jezika za četvrti razred osnovne škole</t>
  </si>
  <si>
    <t>ALFA d.d.</t>
  </si>
  <si>
    <t>SVIJET GLAZBE 4: udžbenik za glazbenu kulturu</t>
  </si>
  <si>
    <t>Nera Đonlić, Ana Ostojić, Domagoj Brlečić</t>
  </si>
  <si>
    <t>e-SVIJET 4 : radni udžbenik informatike s dodatnim digitalnim sadržajima u četvrtom razredu osnovne škole</t>
  </si>
  <si>
    <t>Josipa Blagus, Nataša Ljubić Klemše, Ivana Ružić, Mario Stančić</t>
  </si>
  <si>
    <t>PAROLANDIA 1: radni udžbenik talijanskog jezika u četvrtom razredu osnovne škole, 1. godina učenja s dodatnim digitalnim sadržajima</t>
  </si>
  <si>
    <t>Dubravka Novak, Silvia Venchiarutti, Kristina Huljev</t>
  </si>
  <si>
    <t>ZLATNA VRATA 4: integrirani radni udžbenik hrvatskoga jezika u četvrtom razredu osnovne škole, 1. i 2. dio s dodatnim digitalnim sadržajima</t>
  </si>
  <si>
    <t>MAXIMAL 1 KIDS: udžbenik njemačkog jezika za četvrti razred osnovne škole, prva godina učenja</t>
  </si>
  <si>
    <t>Olga Swerlowa, Mirjana Klobučar</t>
  </si>
  <si>
    <t>Profil Klett 
d.o.o.</t>
  </si>
  <si>
    <t>Anita Šojat</t>
  </si>
  <si>
    <t>SNAGA RIJEČI 6:
čitanka hrvatskog jezika s dodatnim digitalnim sadržajima u šestome razredu osnovne škole</t>
  </si>
  <si>
    <t>OPAŽAM, OBLIKUJEM 6:
udžbenik iz likovne kulture za 6. razred osnovne škole</t>
  </si>
  <si>
    <t>Martina Kosec, Romana Nikolić, Petra Ružić</t>
  </si>
  <si>
    <t>SVIJET GLAZBE 6:
udžbenik iz glazbene kulture za šesti razred osnovne škole</t>
  </si>
  <si>
    <t>Nikola Sebastian Jambrošić, Ana Ostojić, Nevenka Raguž</t>
  </si>
  <si>
    <t>MATEMATIKA 6:
udžbenik matematike s dodatnim digitalnim sadržajima u šestom razredu osnovne škole sa zadatcima za rješavanje, 1. i 2. dio</t>
  </si>
  <si>
    <t>Branka Antunović Piton, Ariana Bogner Boroš, Predrag Brkić, Marjana Kuliš, Tibor Rodiger, Natalija Zvelf</t>
  </si>
  <si>
    <t xml:space="preserve">FOOTSTEPS 2:
udžbenik engleskoga jezika s dodatnim digitalnim sadržajima u šestome razredu osnovne škole, šesta godina učenja, prvi strani jezik
</t>
  </si>
  <si>
    <t>Dora Božanić Malić, Olinka Breka, Ana Posnjak, Ivana Marinić</t>
  </si>
  <si>
    <t>Školska knjiga
 d.d.</t>
  </si>
  <si>
    <t>PRIRODA 6:
udžbenik prirode s dodatnim digitalnim sadržajima u šestom razredu osnovne škole</t>
  </si>
  <si>
    <t>Damir Bendelja, Doroteja Domjanović Horvat, Diana Garašić, Žaklin Lukša, Ines Budić, Đurđica Culjak, Marijana Gudić</t>
  </si>
  <si>
    <t>KLIO 6:
udžbenik povijesti s dodatnim digitalnim sadržajem u šestom razredu osnovne škole</t>
  </si>
  <si>
    <t>Željko Brdal, Margita Madunić Kaniški, Toni Rajković</t>
  </si>
  <si>
    <t xml:space="preserve">GEA 2:
udžbenik geografije s dodatnim digitalnim sadržajima u šestom razredu osnovne škole
</t>
  </si>
  <si>
    <t>Danijel Orešić, Igor Tišma, Ružica Vuk, Alenka Bujan, Predrag Kralj</t>
  </si>
  <si>
    <t>SVIJET TEHNIKE 6:
udžbenik tehničke kulture s dodatnim digitalnim sadržajima u šestom razredu osnovne škole</t>
  </si>
  <si>
    <t>Vladimir Delić, Ivan Jukić, Zvonko Koprivnjak, Sanja Kovačević, Josip Gudelj, Dragan Stanojević, Svjetlana Urbanek</t>
  </si>
  <si>
    <t>#MOJ PORTAL 6: 
udžbenik informatike s dodatnim digitalnim sadržajima u šestom razredu osnovne škole</t>
  </si>
  <si>
    <t>BIRAM SLOBODU:
udžbenik za katolički vjeronauk šestoga razreda osnovne škole</t>
  </si>
  <si>
    <t>Kršćanska sadašnjost
 d.o.o.</t>
  </si>
  <si>
    <t>RAGAZZINI.IT 3:
udžbenik talijanskog jezika s dodatnim digitalnim sadržajima u šestome razredu osnovne škole, 3. godina učenja</t>
  </si>
  <si>
    <t>LERNEN UND SPIELEN 3
udžbenik iz njemačkoga jezika za šesti razred osnovne škole (treća godina učenja)</t>
  </si>
  <si>
    <t>Damir Velički, Blaženka Filipan-Žignić, 
Gordana Matolek Veselić</t>
  </si>
  <si>
    <t>GEA 3: udžbenik geografije u sedmom razredu osnovne škole s dodatnim digitalnim sadržajima</t>
  </si>
  <si>
    <t>Danijel Orešić, Igor Tišma, Ružica Vuk, 
Alenka Bujan</t>
  </si>
  <si>
    <t>Josip Periš, Marina Šimić, Ivana Perčić</t>
  </si>
  <si>
    <t>RAGAZZINI.IT 4
udžbenik talijanskoga jezika s dodatnim digitalnim sadržajima u sedmom razredu osnovne škole, 4. godina učenja</t>
  </si>
  <si>
    <t>LERNEN UND SPIELEN 4
udžbenik iz njemačkoga jezika za sedmi razred osnovne škole (četvrta godina učenja)</t>
  </si>
  <si>
    <t>Ivana Vajda, Karin Nigl, Gordana Matolek Veselić</t>
  </si>
  <si>
    <t>VOLIM HRVATSKI 8: udžbenik hrvatskoga jezika</t>
  </si>
  <si>
    <t>Anđelka Rihtarić, Vesna Samardžić, Sanja Latin</t>
  </si>
  <si>
    <t>SNAGA RIJEČI 8: hrvatska čitanka</t>
  </si>
  <si>
    <t>MOJE BOJE 8: udžbenik likovne kulture u osmom razredu osnovne škole s dodatnim digitalnim sadržajimae</t>
  </si>
  <si>
    <t>ALLEGRO 8: udžbenik glazbene kulture u osmom razredu osnovne škole s dodatnim digitalnim sadržajimau</t>
  </si>
  <si>
    <t>Natalija Banov, Davor Brđanović, Sandra Frančišković, Sandra Ivančić, Eva Kirchmayer Bilić, Alenka Martinović, Darko Novosel, Tomislav Pehar, Filip Aver Jelavić</t>
  </si>
  <si>
    <t>RIGHT ON! 4: udžbenik iz engleskog jezika za osmi razred osnovne škole (osma godina učenja)</t>
  </si>
  <si>
    <t xml:space="preserve">ALFA d.d. </t>
  </si>
  <si>
    <t>MATEMATIKA 8, I. i II. DIO: udžbenik matematike za osmi razred osnovne škole sa zadatcima za rješavanje s dodatnim digitalnim sadržajima</t>
  </si>
  <si>
    <t>Branka Antunović Piton, Ariana Bogner Boroš, Lahorka Havranek Bijuković, Predrag Brkić, Maja Karlo, Marjana Kuliš, Ivana Matić, Tibor Rodiger, Kristina Vučić</t>
  </si>
  <si>
    <t>POVIJEST 8: udžbenik iz povijesti za osmi razred osnovne škole</t>
  </si>
  <si>
    <t>Ante Nazor, Nikica Barić, Ivan Brigović, Zaviša Kačić Alesić, Mira Racić, Zrinka Racić</t>
  </si>
  <si>
    <t>GEA 4: udžbenik iz geografije za osmi razred osnovne škole</t>
  </si>
  <si>
    <t>Igor Tišma</t>
  </si>
  <si>
    <t>SVIJET TEHNIKE 8: udžbenik tehničke kulture u osmom razredu osnovne škole s dodatnim digitalnim sadržajima</t>
  </si>
  <si>
    <t>Marino Čikeš, Vladimir Delić, Ivica Kolarić, Dragan Stanojević, Paolo Zenzerović</t>
  </si>
  <si>
    <t>UKORAK S ISUSOM: udžbenik za katolički vjeronauk osmoga razreda osnovne škole</t>
  </si>
  <si>
    <t xml:space="preserve">#MOJ PORTAL 8: udžbenik informatike  </t>
  </si>
  <si>
    <t>Magdalena Babić, Zoran Dimovski, Fredi Glavan, Stanko Leko, Mario Stančić, Branko Vejnović</t>
  </si>
  <si>
    <t xml:space="preserve">PAROLANDIA 5: udžbenik talijanskog jezika
</t>
  </si>
  <si>
    <t>LERNEN UND SPIELEN 5: udžbenik iz njemačkoga jezika za osmi razred osnovne škole (peta godina učenja)</t>
  </si>
  <si>
    <t>SMILEYS 3 NEW EDITION: udžbenik engleskog jezika za treći razred onovne škole</t>
  </si>
  <si>
    <t>Alfa d.o.o.</t>
  </si>
  <si>
    <t>SMILEYS 2 NEW EDITION: 
udžbenik iz engleskog jezika za 2. razred osnovne škole, 2. godina učenja</t>
  </si>
  <si>
    <t xml:space="preserve">NAŠ HRVATSKI 6:
udžbenik hrvatskog jezika s dodatnim digitalnim sadržajima u šestome razredu osnovne škole
</t>
  </si>
  <si>
    <t>Kršćanska 
sadašnjost d.o.o.</t>
  </si>
  <si>
    <t>UKUPNO ZA SVE RAZREDE:</t>
  </si>
  <si>
    <t>Katolički vjeronauk
U BOŽJOJ LJUBAVI</t>
  </si>
  <si>
    <t>Josip Šimunović, Tihana Petković, Suzana Lipovac</t>
  </si>
  <si>
    <t>Nadbiskupski duhovni 
stol - Glas Koncila</t>
  </si>
  <si>
    <t>DAROVI VJERE I ZAJEDNIŠTVA: udžbenik za katolički vjeronauk četvrtoga razreda osnovne škole</t>
  </si>
  <si>
    <t>Ivica Pažin i Ante Pavlović</t>
  </si>
  <si>
    <t>KS</t>
  </si>
  <si>
    <t>OŠ "1. listopada 1942." Čišla               Razred: 1.</t>
  </si>
  <si>
    <r>
      <rPr>
        <b/>
        <sz val="12"/>
        <rFont val="Arial"/>
        <family val="2"/>
      </rPr>
      <t>IZBOR UDŽBENIKA U RAZREDNOM ODJELU</t>
    </r>
  </si>
  <si>
    <t>OŠ "1. listopada 1942." Čišla               Razred: 2.</t>
  </si>
  <si>
    <t>OŠ "1. listopada 1942." Čišla               Razred: 3.</t>
  </si>
  <si>
    <t>OŠ "1. listopada 1942." Čišla               Razred: 4.</t>
  </si>
  <si>
    <t>OŠ "1. listopada 1942." Čišla               Razred: 6.</t>
  </si>
  <si>
    <t>OŠ "1. listopada 1942." Čišla               Razred: 7.</t>
  </si>
  <si>
    <t>OŠ "1. listopada 1942." Čišla               Razred: 8.</t>
  </si>
  <si>
    <t>BIOLOGIJA 8: udžbenik iz biologije za osmi razred osnovne škole</t>
  </si>
  <si>
    <t>Valerija Begić, Marijana Bastić, Julijana Madaj Prpić, Ana Bakarić</t>
  </si>
  <si>
    <t>KEMIJA 8: udžbenik iz kemije za osmi razred osnovne škole</t>
  </si>
  <si>
    <t>Roko Vladušić, Sanda Šimičić, Miroslav Pernar</t>
  </si>
  <si>
    <t>FIZIKA OKO NAS 8: udžbenik iz fizike za osmi razred osnovne  škole</t>
  </si>
  <si>
    <t>Vladimir Paar, Sanja Martinko, Tanja Ćulibrk</t>
  </si>
  <si>
    <t>FOOTSTEPS 1
udžbenik engleskoga jezika s dodatnim digitalnim sadržajima u petome razredu osnovne škole, 5. godina učenja</t>
  </si>
  <si>
    <t>OŠ "1. listopada 1942." Čišla               Razred: 5.</t>
  </si>
  <si>
    <t>Dora Božanić, Olinka Breka, Ana Posnjak, Ivana Marinić</t>
  </si>
  <si>
    <t>FOOTSTEPS 3:
udžbenik engleskoga jezika s dodatnim digitalnim sadržajima u sedmome razredu osnovne škole, sedma godina učenja, prvi strani jezik</t>
  </si>
  <si>
    <t>Ivana Marinić, Ana Posnjak, Dora Božanić Malić, Olinka Breka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</si>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</sst>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n&quot;"/>
    <numFmt numFmtId="165" formatCode="#,##0.00&quot; &quot;[$kn-41A]"/>
    <numFmt numFmtId="166" formatCode="#,##0.00&quot; &quot;[$kn]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</font>
    <font>
      <b/>
      <sz val="10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" fillId="0" borderId="0">
      <alignment wrapText="1"/>
    </xf>
    <xf numFmtId="0" fontId="3" fillId="0" borderId="0"/>
  </cellStyleXfs>
  <cellXfs count="130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2" fillId="0" borderId="6" xfId="0" applyNumberFormat="1" applyFont="1" applyFill="1" applyBorder="1" applyAlignment="1">
      <alignment horizontal="left" vertical="center" shrinkToFit="1"/>
    </xf>
    <xf numFmtId="164" fontId="6" fillId="0" borderId="4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2" fontId="0" fillId="0" borderId="4" xfId="0" applyNumberFormat="1" applyFont="1" applyFill="1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165" fontId="8" fillId="0" borderId="12" xfId="0" applyNumberFormat="1" applyFont="1" applyFill="1" applyBorder="1" applyAlignment="1">
      <alignment horizontal="center" vertical="center" shrinkToFit="1"/>
    </xf>
    <xf numFmtId="165" fontId="8" fillId="0" borderId="13" xfId="0" applyNumberFormat="1" applyFont="1" applyFill="1" applyBorder="1" applyAlignment="1">
      <alignment horizontal="center" vertical="center" shrinkToFit="1"/>
    </xf>
    <xf numFmtId="165" fontId="8" fillId="0" borderId="4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top" wrapText="1"/>
    </xf>
    <xf numFmtId="166" fontId="8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wrapText="1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9" fillId="2" borderId="4" xfId="2" applyNumberFormat="1" applyFont="1" applyFill="1" applyBorder="1" applyAlignment="1">
      <alignment vertical="center" wrapText="1" readingOrder="1"/>
    </xf>
    <xf numFmtId="49" fontId="9" fillId="2" borderId="4" xfId="2" applyNumberFormat="1" applyFont="1" applyFill="1" applyBorder="1" applyAlignment="1">
      <alignment vertical="center" wrapText="1" readingOrder="1"/>
    </xf>
    <xf numFmtId="164" fontId="9" fillId="2" borderId="4" xfId="2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center" wrapText="1"/>
    </xf>
    <xf numFmtId="164" fontId="0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 indent="2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0" xfId="0" applyFont="1"/>
    <xf numFmtId="164" fontId="11" fillId="0" borderId="0" xfId="0" applyNumberFormat="1" applyFont="1"/>
    <xf numFmtId="164" fontId="4" fillId="0" borderId="9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3" fillId="0" borderId="0" xfId="0" applyFont="1"/>
    <xf numFmtId="0" fontId="0" fillId="0" borderId="0" xfId="0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shrinkToFit="1"/>
    </xf>
    <xf numFmtId="0" fontId="15" fillId="0" borderId="4" xfId="2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0"/>
  <sheetViews>
    <sheetView tabSelected="1" topLeftCell="A133" zoomScaleNormal="100" workbookViewId="0">
      <selection activeCell="G85" sqref="G85"/>
    </sheetView>
  </sheetViews>
  <sheetFormatPr defaultRowHeight="15" x14ac:dyDescent="0.25"/>
  <cols>
    <col min="1" max="1" width="3.7109375" customWidth="1"/>
    <col min="2" max="2" width="32.28515625" customWidth="1"/>
    <col min="3" max="3" width="29.7109375" customWidth="1"/>
    <col min="4" max="4" width="18.28515625" customWidth="1"/>
    <col min="5" max="5" width="12.85546875" customWidth="1"/>
    <col min="6" max="6" width="11.28515625" style="2" customWidth="1"/>
    <col min="7" max="7" width="13" customWidth="1"/>
  </cols>
  <sheetData>
    <row r="2" spans="2:13" ht="15.75" x14ac:dyDescent="0.25">
      <c r="B2" s="105" t="s">
        <v>151</v>
      </c>
      <c r="C2" s="106"/>
      <c r="D2" s="106"/>
    </row>
    <row r="3" spans="2:13" ht="15.75" x14ac:dyDescent="0.25">
      <c r="B3" s="107" t="s">
        <v>152</v>
      </c>
      <c r="C3" s="106"/>
      <c r="D3" s="106"/>
    </row>
    <row r="4" spans="2:13" x14ac:dyDescent="0.25">
      <c r="B4" s="1"/>
      <c r="C4" s="1"/>
    </row>
    <row r="5" spans="2:13" ht="61.5" customHeight="1" x14ac:dyDescent="0.25">
      <c r="B5" s="42" t="s">
        <v>0</v>
      </c>
      <c r="C5" s="4" t="s">
        <v>1</v>
      </c>
      <c r="D5" s="42" t="s">
        <v>2</v>
      </c>
      <c r="E5" s="4" t="s">
        <v>3</v>
      </c>
      <c r="F5" s="43" t="s">
        <v>4</v>
      </c>
      <c r="G5" s="7" t="s">
        <v>5</v>
      </c>
    </row>
    <row r="6" spans="2:13" ht="60.6" customHeight="1" x14ac:dyDescent="0.25">
      <c r="B6" s="62" t="s">
        <v>16</v>
      </c>
      <c r="C6" s="35" t="s">
        <v>17</v>
      </c>
      <c r="D6" s="33" t="s">
        <v>18</v>
      </c>
      <c r="E6" s="37"/>
      <c r="F6" s="8">
        <v>33</v>
      </c>
      <c r="G6" s="9">
        <f>E6*F6</f>
        <v>0</v>
      </c>
    </row>
    <row r="7" spans="2:13" ht="58.9" customHeight="1" x14ac:dyDescent="0.25">
      <c r="B7" s="62" t="s">
        <v>19</v>
      </c>
      <c r="C7" s="35" t="s">
        <v>17</v>
      </c>
      <c r="D7" s="33" t="s">
        <v>18</v>
      </c>
      <c r="E7" s="37"/>
      <c r="F7" s="8">
        <v>33</v>
      </c>
      <c r="G7" s="9">
        <f t="shared" ref="G7:G17" si="0">E7*F7</f>
        <v>0</v>
      </c>
    </row>
    <row r="8" spans="2:13" ht="58.9" customHeight="1" x14ac:dyDescent="0.25">
      <c r="B8" s="52" t="s">
        <v>25</v>
      </c>
      <c r="C8" s="52" t="s">
        <v>26</v>
      </c>
      <c r="D8" s="44" t="s">
        <v>9</v>
      </c>
      <c r="E8" s="57"/>
      <c r="F8" s="8">
        <v>9</v>
      </c>
      <c r="G8" s="9">
        <f t="shared" si="0"/>
        <v>0</v>
      </c>
    </row>
    <row r="9" spans="2:13" ht="58.9" customHeight="1" x14ac:dyDescent="0.25">
      <c r="B9" s="52" t="s">
        <v>27</v>
      </c>
      <c r="C9" s="52" t="s">
        <v>26</v>
      </c>
      <c r="D9" s="44" t="s">
        <v>9</v>
      </c>
      <c r="E9" s="57"/>
      <c r="F9" s="8">
        <v>9</v>
      </c>
      <c r="G9" s="9">
        <f t="shared" si="0"/>
        <v>0</v>
      </c>
    </row>
    <row r="10" spans="2:13" ht="75.75" customHeight="1" x14ac:dyDescent="0.25">
      <c r="B10" s="34" t="s">
        <v>20</v>
      </c>
      <c r="C10" s="35" t="s">
        <v>21</v>
      </c>
      <c r="D10" s="36" t="s">
        <v>12</v>
      </c>
      <c r="E10" s="37"/>
      <c r="F10" s="8">
        <v>33</v>
      </c>
      <c r="G10" s="9">
        <f t="shared" si="0"/>
        <v>0</v>
      </c>
    </row>
    <row r="11" spans="2:13" ht="52.5" customHeight="1" x14ac:dyDescent="0.25">
      <c r="B11" s="45" t="s">
        <v>28</v>
      </c>
      <c r="C11" s="46" t="s">
        <v>29</v>
      </c>
      <c r="D11" s="47" t="s">
        <v>9</v>
      </c>
      <c r="E11" s="55"/>
      <c r="F11" s="8">
        <v>9</v>
      </c>
      <c r="G11" s="9">
        <f t="shared" si="0"/>
        <v>0</v>
      </c>
    </row>
    <row r="12" spans="2:13" ht="55.9" customHeight="1" x14ac:dyDescent="0.25">
      <c r="B12" s="48" t="s">
        <v>30</v>
      </c>
      <c r="C12" s="49" t="s">
        <v>29</v>
      </c>
      <c r="D12" s="50" t="s">
        <v>9</v>
      </c>
      <c r="E12" s="56"/>
      <c r="F12" s="8">
        <v>9</v>
      </c>
      <c r="G12" s="9">
        <f t="shared" si="0"/>
        <v>0</v>
      </c>
    </row>
    <row r="13" spans="2:13" ht="64.900000000000006" customHeight="1" x14ac:dyDescent="0.25">
      <c r="B13" s="38" t="s">
        <v>22</v>
      </c>
      <c r="C13" s="39" t="s">
        <v>23</v>
      </c>
      <c r="D13" s="40" t="s">
        <v>12</v>
      </c>
      <c r="E13" s="41"/>
      <c r="F13" s="8">
        <v>33</v>
      </c>
      <c r="G13" s="9">
        <f t="shared" si="0"/>
        <v>0</v>
      </c>
    </row>
    <row r="14" spans="2:13" ht="51.6" customHeight="1" x14ac:dyDescent="0.25">
      <c r="B14" s="51" t="s">
        <v>31</v>
      </c>
      <c r="C14" s="52" t="s">
        <v>32</v>
      </c>
      <c r="D14" s="53" t="s">
        <v>9</v>
      </c>
      <c r="E14" s="57"/>
      <c r="F14" s="8">
        <v>9</v>
      </c>
      <c r="G14" s="9">
        <f t="shared" si="0"/>
        <v>0</v>
      </c>
      <c r="J14" s="58"/>
      <c r="K14" s="59"/>
      <c r="L14" s="60"/>
      <c r="M14" s="61"/>
    </row>
    <row r="15" spans="2:13" ht="72.75" customHeight="1" x14ac:dyDescent="0.25">
      <c r="B15" s="20" t="s">
        <v>24</v>
      </c>
      <c r="C15" s="35" t="s">
        <v>8</v>
      </c>
      <c r="D15" s="33" t="s">
        <v>9</v>
      </c>
      <c r="E15" s="37"/>
      <c r="F15" s="8">
        <v>42</v>
      </c>
      <c r="G15" s="9">
        <f>E15*F15</f>
        <v>0</v>
      </c>
    </row>
    <row r="16" spans="2:13" ht="81.75" customHeight="1" x14ac:dyDescent="0.25">
      <c r="B16" s="71" t="s">
        <v>55</v>
      </c>
      <c r="C16" s="67" t="s">
        <v>56</v>
      </c>
      <c r="D16" s="72" t="s">
        <v>12</v>
      </c>
      <c r="E16" s="73"/>
      <c r="F16" s="8">
        <v>42</v>
      </c>
      <c r="G16" s="9">
        <f t="shared" si="0"/>
        <v>0</v>
      </c>
    </row>
    <row r="17" spans="2:7" ht="45" x14ac:dyDescent="0.25">
      <c r="B17" s="54" t="s">
        <v>145</v>
      </c>
      <c r="C17" s="54" t="s">
        <v>146</v>
      </c>
      <c r="D17" s="63" t="s">
        <v>147</v>
      </c>
      <c r="E17" s="75"/>
      <c r="F17" s="26">
        <v>10</v>
      </c>
      <c r="G17" s="104">
        <f t="shared" si="0"/>
        <v>0</v>
      </c>
    </row>
    <row r="18" spans="2:7" x14ac:dyDescent="0.25">
      <c r="B18" s="22"/>
      <c r="C18" s="23"/>
      <c r="D18" s="24" t="s">
        <v>10</v>
      </c>
      <c r="E18" s="25"/>
      <c r="F18" s="26">
        <f>SUM(F6:F15)</f>
        <v>219</v>
      </c>
      <c r="G18" s="27">
        <f>SUM(G6:G15)</f>
        <v>0</v>
      </c>
    </row>
    <row r="19" spans="2:7" x14ac:dyDescent="0.25">
      <c r="B19" s="28"/>
      <c r="C19" s="28"/>
      <c r="D19" s="29"/>
      <c r="E19" s="30"/>
      <c r="F19" s="31"/>
      <c r="G19" s="32"/>
    </row>
    <row r="20" spans="2:7" x14ac:dyDescent="0.25">
      <c r="B20" s="28"/>
      <c r="C20" s="28"/>
      <c r="D20" s="29"/>
      <c r="E20" s="30"/>
      <c r="F20" s="31"/>
      <c r="G20" s="32"/>
    </row>
    <row r="21" spans="2:7" ht="15.75" x14ac:dyDescent="0.25">
      <c r="B21" s="105" t="s">
        <v>153</v>
      </c>
      <c r="C21" s="106"/>
      <c r="D21" s="106"/>
    </row>
    <row r="22" spans="2:7" ht="15.75" x14ac:dyDescent="0.25">
      <c r="B22" s="107" t="s">
        <v>152</v>
      </c>
      <c r="C22" s="106"/>
      <c r="D22" s="106"/>
    </row>
    <row r="23" spans="2:7" x14ac:dyDescent="0.25">
      <c r="B23" s="1"/>
      <c r="C23" s="1"/>
    </row>
    <row r="24" spans="2:7" ht="51" x14ac:dyDescent="0.25">
      <c r="B24" s="3" t="s">
        <v>0</v>
      </c>
      <c r="C24" s="4" t="s">
        <v>1</v>
      </c>
      <c r="D24" s="5" t="s">
        <v>2</v>
      </c>
      <c r="E24" s="6" t="s">
        <v>3</v>
      </c>
      <c r="F24" s="7" t="s">
        <v>4</v>
      </c>
      <c r="G24" s="7" t="s">
        <v>5</v>
      </c>
    </row>
    <row r="25" spans="2:7" ht="75" x14ac:dyDescent="0.25">
      <c r="B25" s="54" t="s">
        <v>33</v>
      </c>
      <c r="C25" s="54" t="s">
        <v>17</v>
      </c>
      <c r="D25" s="63" t="s">
        <v>12</v>
      </c>
      <c r="E25" s="64"/>
      <c r="F25" s="8">
        <v>17</v>
      </c>
      <c r="G25" s="9">
        <f>E25*F25</f>
        <v>0</v>
      </c>
    </row>
    <row r="26" spans="2:7" ht="60" x14ac:dyDescent="0.25">
      <c r="B26" s="54" t="s">
        <v>37</v>
      </c>
      <c r="C26" s="54" t="s">
        <v>38</v>
      </c>
      <c r="D26" s="63" t="s">
        <v>9</v>
      </c>
      <c r="E26" s="64"/>
      <c r="F26" s="8">
        <v>9</v>
      </c>
      <c r="G26" s="9">
        <f t="shared" ref="G26:G40" si="1">E26*F26</f>
        <v>0</v>
      </c>
    </row>
    <row r="27" spans="2:7" ht="60" x14ac:dyDescent="0.25">
      <c r="B27" s="65" t="s">
        <v>39</v>
      </c>
      <c r="C27" s="54" t="s">
        <v>38</v>
      </c>
      <c r="D27" s="63" t="s">
        <v>9</v>
      </c>
      <c r="E27" s="64"/>
      <c r="F27" s="8">
        <v>9</v>
      </c>
      <c r="G27" s="9">
        <f t="shared" si="1"/>
        <v>0</v>
      </c>
    </row>
    <row r="28" spans="2:7" ht="60" x14ac:dyDescent="0.25">
      <c r="B28" s="69" t="s">
        <v>47</v>
      </c>
      <c r="C28" s="54" t="s">
        <v>6</v>
      </c>
      <c r="D28" s="63" t="s">
        <v>7</v>
      </c>
      <c r="E28" s="64"/>
      <c r="F28" s="8">
        <v>6</v>
      </c>
      <c r="G28" s="9">
        <f t="shared" si="1"/>
        <v>0</v>
      </c>
    </row>
    <row r="29" spans="2:7" ht="60" x14ac:dyDescent="0.25">
      <c r="B29" s="69" t="s">
        <v>48</v>
      </c>
      <c r="C29" s="54" t="s">
        <v>6</v>
      </c>
      <c r="D29" s="63" t="s">
        <v>7</v>
      </c>
      <c r="E29" s="64"/>
      <c r="F29" s="8">
        <v>6</v>
      </c>
      <c r="G29" s="9">
        <f t="shared" si="1"/>
        <v>0</v>
      </c>
    </row>
    <row r="30" spans="2:7" ht="60" x14ac:dyDescent="0.25">
      <c r="B30" s="54" t="s">
        <v>34</v>
      </c>
      <c r="C30" s="54" t="s">
        <v>21</v>
      </c>
      <c r="D30" s="63" t="s">
        <v>12</v>
      </c>
      <c r="E30" s="64"/>
      <c r="F30" s="8">
        <v>17</v>
      </c>
      <c r="G30" s="9">
        <f t="shared" si="1"/>
        <v>0</v>
      </c>
    </row>
    <row r="31" spans="2:7" ht="45" x14ac:dyDescent="0.25">
      <c r="B31" s="54" t="s">
        <v>40</v>
      </c>
      <c r="C31" s="54" t="s">
        <v>41</v>
      </c>
      <c r="D31" s="63" t="s">
        <v>9</v>
      </c>
      <c r="E31" s="64"/>
      <c r="F31" s="8">
        <v>9</v>
      </c>
      <c r="G31" s="9">
        <f t="shared" si="1"/>
        <v>0</v>
      </c>
    </row>
    <row r="32" spans="2:7" ht="60" x14ac:dyDescent="0.25">
      <c r="B32" s="66" t="s">
        <v>42</v>
      </c>
      <c r="C32" s="54" t="s">
        <v>41</v>
      </c>
      <c r="D32" s="63" t="s">
        <v>9</v>
      </c>
      <c r="E32" s="64"/>
      <c r="F32" s="8">
        <v>9</v>
      </c>
      <c r="G32" s="9">
        <f t="shared" si="1"/>
        <v>0</v>
      </c>
    </row>
    <row r="33" spans="2:7" ht="75" x14ac:dyDescent="0.25">
      <c r="B33" s="65" t="s">
        <v>49</v>
      </c>
      <c r="C33" s="54" t="s">
        <v>50</v>
      </c>
      <c r="D33" s="63" t="s">
        <v>7</v>
      </c>
      <c r="E33" s="64"/>
      <c r="F33" s="8">
        <v>6</v>
      </c>
      <c r="G33" s="9">
        <f t="shared" si="1"/>
        <v>0</v>
      </c>
    </row>
    <row r="34" spans="2:7" ht="75" x14ac:dyDescent="0.25">
      <c r="B34" s="65" t="s">
        <v>51</v>
      </c>
      <c r="C34" s="54" t="s">
        <v>50</v>
      </c>
      <c r="D34" s="63" t="s">
        <v>7</v>
      </c>
      <c r="E34" s="64"/>
      <c r="F34" s="8">
        <v>6</v>
      </c>
      <c r="G34" s="9">
        <f t="shared" si="1"/>
        <v>0</v>
      </c>
    </row>
    <row r="35" spans="2:7" ht="60" x14ac:dyDescent="0.25">
      <c r="B35" s="54" t="s">
        <v>35</v>
      </c>
      <c r="C35" s="54" t="s">
        <v>36</v>
      </c>
      <c r="D35" s="63" t="s">
        <v>12</v>
      </c>
      <c r="E35" s="64"/>
      <c r="F35" s="8">
        <v>17</v>
      </c>
      <c r="G35" s="9">
        <f t="shared" si="1"/>
        <v>0</v>
      </c>
    </row>
    <row r="36" spans="2:7" ht="45" x14ac:dyDescent="0.25">
      <c r="B36" s="52" t="s">
        <v>43</v>
      </c>
      <c r="C36" s="54" t="s">
        <v>32</v>
      </c>
      <c r="D36" s="63" t="s">
        <v>9</v>
      </c>
      <c r="E36" s="64"/>
      <c r="F36" s="8">
        <v>9</v>
      </c>
      <c r="G36" s="9">
        <f t="shared" si="1"/>
        <v>0</v>
      </c>
    </row>
    <row r="37" spans="2:7" ht="75" x14ac:dyDescent="0.25">
      <c r="B37" s="70" t="s">
        <v>52</v>
      </c>
      <c r="C37" s="54" t="s">
        <v>53</v>
      </c>
      <c r="D37" s="63" t="s">
        <v>7</v>
      </c>
      <c r="E37" s="64"/>
      <c r="F37" s="8">
        <v>6</v>
      </c>
      <c r="G37" s="9">
        <f>E37*F37</f>
        <v>0</v>
      </c>
    </row>
    <row r="38" spans="2:7" ht="75" x14ac:dyDescent="0.25">
      <c r="B38" s="70" t="s">
        <v>54</v>
      </c>
      <c r="C38" s="54" t="s">
        <v>53</v>
      </c>
      <c r="D38" s="63" t="s">
        <v>7</v>
      </c>
      <c r="E38" s="64"/>
      <c r="F38" s="8">
        <v>6</v>
      </c>
      <c r="G38" s="9">
        <f t="shared" si="1"/>
        <v>0</v>
      </c>
    </row>
    <row r="39" spans="2:7" ht="60" x14ac:dyDescent="0.25">
      <c r="B39" s="54" t="s">
        <v>141</v>
      </c>
      <c r="C39" s="54" t="s">
        <v>8</v>
      </c>
      <c r="D39" s="63" t="s">
        <v>9</v>
      </c>
      <c r="E39" s="64"/>
      <c r="F39" s="8">
        <v>32</v>
      </c>
      <c r="G39" s="9">
        <f t="shared" si="1"/>
        <v>0</v>
      </c>
    </row>
    <row r="40" spans="2:7" ht="75" x14ac:dyDescent="0.25">
      <c r="B40" s="67" t="s">
        <v>45</v>
      </c>
      <c r="C40" s="67" t="s">
        <v>46</v>
      </c>
      <c r="D40" s="63" t="s">
        <v>12</v>
      </c>
      <c r="E40" s="68"/>
      <c r="F40" s="8">
        <v>32</v>
      </c>
      <c r="G40" s="9">
        <f t="shared" si="1"/>
        <v>0</v>
      </c>
    </row>
    <row r="41" spans="2:7" x14ac:dyDescent="0.25">
      <c r="B41" s="11"/>
      <c r="C41" s="12"/>
      <c r="D41" s="13" t="s">
        <v>10</v>
      </c>
      <c r="E41" s="14"/>
      <c r="F41" s="8">
        <f>SUM(F25:F40)</f>
        <v>196</v>
      </c>
      <c r="G41" s="15">
        <f>SUM(G25:G40)</f>
        <v>0</v>
      </c>
    </row>
    <row r="42" spans="2:7" x14ac:dyDescent="0.25">
      <c r="B42" s="28"/>
      <c r="C42" s="28"/>
      <c r="D42" s="29"/>
      <c r="E42" s="30"/>
      <c r="F42" s="31"/>
      <c r="G42" s="32"/>
    </row>
    <row r="43" spans="2:7" x14ac:dyDescent="0.25">
      <c r="B43" s="28"/>
      <c r="C43" s="28"/>
      <c r="D43" s="29"/>
      <c r="E43" s="30"/>
      <c r="F43" s="31"/>
      <c r="G43" s="32"/>
    </row>
    <row r="44" spans="2:7" ht="15.75" x14ac:dyDescent="0.25">
      <c r="B44" s="105" t="s">
        <v>154</v>
      </c>
      <c r="C44" s="106"/>
      <c r="D44" s="106"/>
    </row>
    <row r="45" spans="2:7" ht="15.75" x14ac:dyDescent="0.25">
      <c r="B45" s="107" t="s">
        <v>152</v>
      </c>
      <c r="C45" s="106"/>
      <c r="D45" s="106"/>
    </row>
    <row r="46" spans="2:7" x14ac:dyDescent="0.25">
      <c r="B46" s="1"/>
      <c r="C46" s="1"/>
    </row>
    <row r="47" spans="2:7" ht="51" x14ac:dyDescent="0.25">
      <c r="B47" s="3" t="s">
        <v>0</v>
      </c>
      <c r="C47" s="4" t="s">
        <v>1</v>
      </c>
      <c r="D47" s="5" t="s">
        <v>2</v>
      </c>
      <c r="E47" s="6" t="s">
        <v>3</v>
      </c>
      <c r="F47" s="7" t="s">
        <v>4</v>
      </c>
      <c r="G47" s="7" t="s">
        <v>5</v>
      </c>
    </row>
    <row r="48" spans="2:7" ht="75" x14ac:dyDescent="0.25">
      <c r="B48" s="70" t="s">
        <v>57</v>
      </c>
      <c r="C48" s="66" t="s">
        <v>17</v>
      </c>
      <c r="D48" s="74" t="s">
        <v>12</v>
      </c>
      <c r="E48" s="75"/>
      <c r="F48" s="8">
        <v>21</v>
      </c>
      <c r="G48" s="9">
        <f>E48*F48</f>
        <v>0</v>
      </c>
    </row>
    <row r="49" spans="2:7" ht="90" x14ac:dyDescent="0.25">
      <c r="B49" s="70" t="s">
        <v>62</v>
      </c>
      <c r="C49" s="66" t="s">
        <v>44</v>
      </c>
      <c r="D49" s="74" t="s">
        <v>12</v>
      </c>
      <c r="E49" s="75"/>
      <c r="F49" s="8">
        <v>8</v>
      </c>
      <c r="G49" s="9">
        <f>E49*F49</f>
        <v>0</v>
      </c>
    </row>
    <row r="50" spans="2:7" ht="45" x14ac:dyDescent="0.25">
      <c r="B50" s="69" t="s">
        <v>63</v>
      </c>
      <c r="C50" s="66" t="s">
        <v>6</v>
      </c>
      <c r="D50" s="74" t="s">
        <v>7</v>
      </c>
      <c r="E50" s="75"/>
      <c r="F50" s="8">
        <v>14</v>
      </c>
      <c r="G50" s="9">
        <f t="shared" ref="G50:G55" si="2">E50*F50</f>
        <v>0</v>
      </c>
    </row>
    <row r="51" spans="2:7" ht="45" x14ac:dyDescent="0.25">
      <c r="B51" s="77" t="s">
        <v>64</v>
      </c>
      <c r="C51" s="51" t="s">
        <v>17</v>
      </c>
      <c r="D51" s="74" t="s">
        <v>7</v>
      </c>
      <c r="E51" s="75"/>
      <c r="F51" s="8">
        <v>14</v>
      </c>
      <c r="G51" s="9">
        <f t="shared" si="2"/>
        <v>0</v>
      </c>
    </row>
    <row r="52" spans="2:7" ht="60" x14ac:dyDescent="0.25">
      <c r="B52" s="66" t="s">
        <v>58</v>
      </c>
      <c r="C52" s="66" t="s">
        <v>21</v>
      </c>
      <c r="D52" s="74" t="s">
        <v>12</v>
      </c>
      <c r="E52" s="75"/>
      <c r="F52" s="8">
        <v>29</v>
      </c>
      <c r="G52" s="9">
        <f t="shared" si="2"/>
        <v>0</v>
      </c>
    </row>
    <row r="53" spans="2:7" ht="60" x14ac:dyDescent="0.25">
      <c r="B53" s="66" t="s">
        <v>65</v>
      </c>
      <c r="C53" s="66" t="s">
        <v>66</v>
      </c>
      <c r="D53" s="74" t="s">
        <v>7</v>
      </c>
      <c r="E53" s="75"/>
      <c r="F53" s="8">
        <v>14</v>
      </c>
      <c r="G53" s="9">
        <f t="shared" si="2"/>
        <v>0</v>
      </c>
    </row>
    <row r="54" spans="2:7" ht="60" x14ac:dyDescent="0.25">
      <c r="B54" s="66" t="s">
        <v>67</v>
      </c>
      <c r="C54" s="66" t="s">
        <v>66</v>
      </c>
      <c r="D54" s="74" t="s">
        <v>7</v>
      </c>
      <c r="E54" s="75"/>
      <c r="F54" s="8">
        <v>14</v>
      </c>
      <c r="G54" s="9">
        <f t="shared" si="2"/>
        <v>0</v>
      </c>
    </row>
    <row r="55" spans="2:7" ht="75" x14ac:dyDescent="0.25">
      <c r="B55" s="51" t="s">
        <v>59</v>
      </c>
      <c r="C55" s="66" t="s">
        <v>60</v>
      </c>
      <c r="D55" s="74" t="s">
        <v>12</v>
      </c>
      <c r="E55" s="75"/>
      <c r="F55" s="8">
        <v>29</v>
      </c>
      <c r="G55" s="9">
        <f t="shared" si="2"/>
        <v>0</v>
      </c>
    </row>
    <row r="56" spans="2:7" ht="60" x14ac:dyDescent="0.25">
      <c r="B56" s="66" t="s">
        <v>68</v>
      </c>
      <c r="C56" s="66" t="s">
        <v>53</v>
      </c>
      <c r="D56" s="74" t="s">
        <v>7</v>
      </c>
      <c r="E56" s="75"/>
      <c r="F56" s="8">
        <v>14</v>
      </c>
      <c r="G56" s="9">
        <f>E56*F56</f>
        <v>0</v>
      </c>
    </row>
    <row r="57" spans="2:7" ht="60" x14ac:dyDescent="0.25">
      <c r="B57" s="51" t="s">
        <v>68</v>
      </c>
      <c r="C57" s="66" t="s">
        <v>53</v>
      </c>
      <c r="D57" s="74" t="s">
        <v>7</v>
      </c>
      <c r="E57" s="75"/>
      <c r="F57" s="8">
        <v>14</v>
      </c>
      <c r="G57" s="9">
        <f>E57*F57</f>
        <v>0</v>
      </c>
    </row>
    <row r="58" spans="2:7" ht="45" x14ac:dyDescent="0.25">
      <c r="B58" s="51" t="s">
        <v>139</v>
      </c>
      <c r="C58" s="66" t="s">
        <v>8</v>
      </c>
      <c r="D58" s="74" t="s">
        <v>140</v>
      </c>
      <c r="E58" s="75"/>
      <c r="F58" s="8">
        <v>43</v>
      </c>
      <c r="G58" s="9">
        <f t="shared" ref="G58:G59" si="3">E58*F58</f>
        <v>0</v>
      </c>
    </row>
    <row r="59" spans="2:7" ht="60" x14ac:dyDescent="0.25">
      <c r="B59" s="76" t="s">
        <v>61</v>
      </c>
      <c r="C59" s="51" t="s">
        <v>46</v>
      </c>
      <c r="D59" s="74" t="s">
        <v>12</v>
      </c>
      <c r="E59" s="75"/>
      <c r="F59" s="8">
        <v>43</v>
      </c>
      <c r="G59" s="9">
        <f t="shared" si="3"/>
        <v>0</v>
      </c>
    </row>
    <row r="60" spans="2:7" x14ac:dyDescent="0.25">
      <c r="B60" s="76"/>
      <c r="C60" s="58"/>
      <c r="D60" s="112"/>
      <c r="E60" s="113"/>
      <c r="F60" s="8"/>
      <c r="G60" s="9"/>
    </row>
    <row r="61" spans="2:7" x14ac:dyDescent="0.25">
      <c r="B61" s="10"/>
      <c r="C61" s="12"/>
      <c r="D61" s="13" t="s">
        <v>10</v>
      </c>
      <c r="E61" s="14"/>
      <c r="F61" s="8">
        <f>SUM(F48:F60)</f>
        <v>257</v>
      </c>
      <c r="G61" s="15">
        <f>SUM(G48:G58)</f>
        <v>0</v>
      </c>
    </row>
    <row r="62" spans="2:7" x14ac:dyDescent="0.25">
      <c r="C62" s="28"/>
      <c r="D62" s="29"/>
      <c r="E62" s="30"/>
      <c r="F62" s="31"/>
      <c r="G62" s="32"/>
    </row>
    <row r="63" spans="2:7" x14ac:dyDescent="0.25">
      <c r="B63" s="28"/>
      <c r="C63" s="1"/>
      <c r="D63" s="1"/>
    </row>
    <row r="64" spans="2:7" ht="15.75" x14ac:dyDescent="0.25">
      <c r="B64" s="105" t="s">
        <v>155</v>
      </c>
      <c r="C64" s="106"/>
      <c r="D64" s="106"/>
    </row>
    <row r="65" spans="2:7" ht="15.75" x14ac:dyDescent="0.25">
      <c r="B65" s="107" t="s">
        <v>152</v>
      </c>
      <c r="C65" s="106"/>
      <c r="D65" s="108"/>
    </row>
    <row r="66" spans="2:7" ht="51" x14ac:dyDescent="0.25">
      <c r="B66" s="3" t="s">
        <v>0</v>
      </c>
      <c r="C66" s="4" t="s">
        <v>1</v>
      </c>
      <c r="D66" s="5" t="s">
        <v>2</v>
      </c>
      <c r="E66" s="6" t="s">
        <v>3</v>
      </c>
      <c r="F66" s="7" t="s">
        <v>4</v>
      </c>
      <c r="G66" s="7" t="s">
        <v>5</v>
      </c>
    </row>
    <row r="67" spans="2:7" ht="75" x14ac:dyDescent="0.25">
      <c r="B67" s="66" t="s">
        <v>69</v>
      </c>
      <c r="C67" s="51" t="s">
        <v>70</v>
      </c>
      <c r="D67" s="78" t="s">
        <v>71</v>
      </c>
      <c r="E67" s="75"/>
      <c r="F67" s="8">
        <v>25</v>
      </c>
      <c r="G67" s="9">
        <f>E67*F67</f>
        <v>0</v>
      </c>
    </row>
    <row r="68" spans="2:7" ht="75" x14ac:dyDescent="0.25">
      <c r="B68" s="66" t="s">
        <v>83</v>
      </c>
      <c r="C68" s="51" t="s">
        <v>17</v>
      </c>
      <c r="D68" s="78" t="s">
        <v>71</v>
      </c>
      <c r="E68" s="75"/>
      <c r="F68" s="8">
        <v>22</v>
      </c>
      <c r="G68" s="9">
        <f t="shared" ref="G68:G74" si="4">E68*F68</f>
        <v>0</v>
      </c>
    </row>
    <row r="69" spans="2:7" ht="60" x14ac:dyDescent="0.25">
      <c r="B69" s="54" t="s">
        <v>72</v>
      </c>
      <c r="C69" s="66" t="s">
        <v>21</v>
      </c>
      <c r="D69" s="78" t="s">
        <v>71</v>
      </c>
      <c r="E69" s="75"/>
      <c r="F69" s="8">
        <v>47</v>
      </c>
      <c r="G69" s="9">
        <f t="shared" si="4"/>
        <v>0</v>
      </c>
    </row>
    <row r="70" spans="2:7" ht="60" x14ac:dyDescent="0.25">
      <c r="B70" s="79" t="s">
        <v>73</v>
      </c>
      <c r="C70" s="66" t="s">
        <v>74</v>
      </c>
      <c r="D70" s="78" t="s">
        <v>71</v>
      </c>
      <c r="E70" s="75"/>
      <c r="F70" s="8">
        <v>47</v>
      </c>
      <c r="G70" s="9">
        <f t="shared" si="4"/>
        <v>0</v>
      </c>
    </row>
    <row r="71" spans="2:7" ht="45" x14ac:dyDescent="0.25">
      <c r="B71" s="66" t="s">
        <v>75</v>
      </c>
      <c r="C71" s="66" t="s">
        <v>8</v>
      </c>
      <c r="D71" s="74" t="s">
        <v>76</v>
      </c>
      <c r="E71" s="75"/>
      <c r="F71" s="8">
        <v>47</v>
      </c>
      <c r="G71" s="9">
        <f t="shared" si="4"/>
        <v>0</v>
      </c>
    </row>
    <row r="72" spans="2:7" ht="30" x14ac:dyDescent="0.25">
      <c r="B72" s="66" t="s">
        <v>77</v>
      </c>
      <c r="C72" s="66" t="s">
        <v>78</v>
      </c>
      <c r="D72" s="74" t="s">
        <v>76</v>
      </c>
      <c r="E72" s="75"/>
      <c r="F72" s="8">
        <v>47</v>
      </c>
      <c r="G72" s="9">
        <f t="shared" si="4"/>
        <v>0</v>
      </c>
    </row>
    <row r="73" spans="2:7" ht="60" x14ac:dyDescent="0.25">
      <c r="B73" s="80" t="s">
        <v>79</v>
      </c>
      <c r="C73" s="81" t="s">
        <v>80</v>
      </c>
      <c r="D73" s="78" t="s">
        <v>71</v>
      </c>
      <c r="E73" s="82"/>
      <c r="F73" s="8">
        <v>47</v>
      </c>
      <c r="G73" s="9">
        <f t="shared" si="4"/>
        <v>0</v>
      </c>
    </row>
    <row r="74" spans="2:7" ht="75" x14ac:dyDescent="0.25">
      <c r="B74" s="83" t="s">
        <v>81</v>
      </c>
      <c r="C74" s="84" t="s">
        <v>82</v>
      </c>
      <c r="D74" s="78" t="s">
        <v>12</v>
      </c>
      <c r="E74" s="85"/>
      <c r="F74" s="8">
        <v>30</v>
      </c>
      <c r="G74" s="9">
        <f t="shared" si="4"/>
        <v>0</v>
      </c>
    </row>
    <row r="75" spans="2:7" ht="45" x14ac:dyDescent="0.25">
      <c r="B75" s="86" t="s">
        <v>84</v>
      </c>
      <c r="C75" s="87" t="s">
        <v>85</v>
      </c>
      <c r="D75" s="88" t="s">
        <v>86</v>
      </c>
      <c r="E75" s="89"/>
      <c r="F75" s="8">
        <v>4</v>
      </c>
      <c r="G75" s="9">
        <f>E75*F75</f>
        <v>0</v>
      </c>
    </row>
    <row r="76" spans="2:7" ht="45" x14ac:dyDescent="0.25">
      <c r="B76" s="66" t="s">
        <v>148</v>
      </c>
      <c r="C76" s="66" t="s">
        <v>149</v>
      </c>
      <c r="D76" s="74" t="s">
        <v>150</v>
      </c>
      <c r="E76" s="75"/>
      <c r="F76" s="8">
        <v>47</v>
      </c>
      <c r="G76" s="9">
        <f>E76*F76</f>
        <v>0</v>
      </c>
    </row>
    <row r="77" spans="2:7" x14ac:dyDescent="0.25">
      <c r="B77" s="10"/>
      <c r="C77" s="12"/>
      <c r="D77" s="13" t="s">
        <v>10</v>
      </c>
      <c r="E77" s="14"/>
      <c r="F77" s="8">
        <f>SUM(F67:F76)</f>
        <v>363</v>
      </c>
      <c r="G77" s="15">
        <v>0</v>
      </c>
    </row>
    <row r="78" spans="2:7" x14ac:dyDescent="0.25">
      <c r="B78" s="109"/>
      <c r="C78" s="28"/>
      <c r="D78" s="29"/>
      <c r="E78" s="30"/>
      <c r="F78" s="31"/>
      <c r="G78" s="32"/>
    </row>
    <row r="79" spans="2:7" x14ac:dyDescent="0.25">
      <c r="B79" s="109"/>
      <c r="C79" s="28"/>
      <c r="D79" s="29"/>
      <c r="E79" s="30"/>
      <c r="F79" s="31"/>
      <c r="G79" s="32"/>
    </row>
    <row r="80" spans="2:7" ht="20.25" customHeight="1" x14ac:dyDescent="0.25">
      <c r="B80" s="128" t="s">
        <v>166</v>
      </c>
      <c r="C80" s="128"/>
      <c r="D80" s="29"/>
      <c r="E80" s="30"/>
      <c r="F80" s="31"/>
      <c r="G80" s="32"/>
    </row>
    <row r="81" spans="2:7" ht="15.75" customHeight="1" x14ac:dyDescent="0.25">
      <c r="B81" s="129" t="s">
        <v>152</v>
      </c>
      <c r="C81" s="129"/>
      <c r="D81" s="29"/>
      <c r="E81" s="30"/>
      <c r="F81" s="31"/>
      <c r="G81" s="32"/>
    </row>
    <row r="82" spans="2:7" ht="15.75" customHeight="1" x14ac:dyDescent="0.25">
      <c r="B82" s="115"/>
      <c r="C82" s="115"/>
      <c r="D82" s="29"/>
      <c r="E82" s="30"/>
      <c r="F82" s="31"/>
      <c r="G82" s="32"/>
    </row>
    <row r="83" spans="2:7" ht="55.5" customHeight="1" x14ac:dyDescent="0.25">
      <c r="B83" s="90" t="s">
        <v>0</v>
      </c>
      <c r="C83" s="17" t="s">
        <v>1</v>
      </c>
      <c r="D83" s="18" t="s">
        <v>2</v>
      </c>
      <c r="E83" s="16" t="s">
        <v>3</v>
      </c>
      <c r="F83" s="19" t="s">
        <v>4</v>
      </c>
      <c r="G83" s="19" t="s">
        <v>5</v>
      </c>
    </row>
    <row r="84" spans="2:7" ht="70.5" customHeight="1" x14ac:dyDescent="0.25">
      <c r="B84" s="120" t="s">
        <v>165</v>
      </c>
      <c r="C84" s="35" t="s">
        <v>167</v>
      </c>
      <c r="D84" s="33" t="s">
        <v>12</v>
      </c>
      <c r="E84" s="122"/>
      <c r="F84" s="101">
        <v>21</v>
      </c>
      <c r="G84" s="101">
        <f>E84*F84</f>
        <v>0</v>
      </c>
    </row>
    <row r="85" spans="2:7" ht="20.25" customHeight="1" x14ac:dyDescent="0.25">
      <c r="B85" s="120"/>
      <c r="C85" s="35"/>
      <c r="D85" s="121" t="s">
        <v>170</v>
      </c>
      <c r="E85" s="17"/>
      <c r="F85" s="101">
        <v>21</v>
      </c>
      <c r="G85" s="123">
        <f>SUM(G84)</f>
        <v>0</v>
      </c>
    </row>
    <row r="86" spans="2:7" ht="18.75" customHeight="1" x14ac:dyDescent="0.25">
      <c r="B86" s="116"/>
      <c r="C86" s="117"/>
      <c r="D86" s="29"/>
      <c r="E86" s="118"/>
      <c r="F86" s="119"/>
      <c r="G86" s="119"/>
    </row>
    <row r="87" spans="2:7" ht="15.75" x14ac:dyDescent="0.25">
      <c r="B87" s="105" t="s">
        <v>156</v>
      </c>
      <c r="C87" s="108"/>
      <c r="D87" s="108"/>
      <c r="E87" s="30"/>
      <c r="F87" s="31"/>
      <c r="G87" s="32"/>
    </row>
    <row r="88" spans="2:7" ht="15.75" x14ac:dyDescent="0.25">
      <c r="B88" s="107" t="s">
        <v>152</v>
      </c>
      <c r="C88" s="110"/>
      <c r="D88" s="111"/>
      <c r="E88" s="30"/>
      <c r="F88" s="31"/>
      <c r="G88" s="32"/>
    </row>
    <row r="89" spans="2:7" x14ac:dyDescent="0.25">
      <c r="F89"/>
    </row>
    <row r="90" spans="2:7" ht="51" x14ac:dyDescent="0.25">
      <c r="B90" s="90" t="s">
        <v>0</v>
      </c>
      <c r="C90" s="17" t="s">
        <v>1</v>
      </c>
      <c r="D90" s="18" t="s">
        <v>2</v>
      </c>
      <c r="E90" s="16" t="s">
        <v>3</v>
      </c>
      <c r="F90" s="19" t="s">
        <v>4</v>
      </c>
      <c r="G90" s="19" t="s">
        <v>5</v>
      </c>
    </row>
    <row r="91" spans="2:7" ht="66.75" customHeight="1" x14ac:dyDescent="0.25">
      <c r="B91" s="52" t="s">
        <v>142</v>
      </c>
      <c r="C91" s="66" t="s">
        <v>87</v>
      </c>
      <c r="D91" s="91" t="s">
        <v>71</v>
      </c>
      <c r="E91" s="126"/>
      <c r="F91" s="124">
        <v>4</v>
      </c>
      <c r="G91" s="124">
        <f>E91*F91</f>
        <v>0</v>
      </c>
    </row>
    <row r="92" spans="2:7" ht="71.25" customHeight="1" x14ac:dyDescent="0.25">
      <c r="B92" s="69" t="s">
        <v>88</v>
      </c>
      <c r="C92" s="66" t="s">
        <v>87</v>
      </c>
      <c r="D92" s="91" t="s">
        <v>71</v>
      </c>
      <c r="E92" s="127"/>
      <c r="F92" s="125"/>
      <c r="G92" s="125"/>
    </row>
    <row r="93" spans="2:7" ht="45" x14ac:dyDescent="0.25">
      <c r="B93" s="54" t="s">
        <v>89</v>
      </c>
      <c r="C93" s="66" t="s">
        <v>90</v>
      </c>
      <c r="D93" s="91" t="s">
        <v>86</v>
      </c>
      <c r="E93" s="75"/>
      <c r="F93" s="8">
        <v>4</v>
      </c>
      <c r="G93" s="101">
        <f t="shared" ref="G93:G104" si="5">E93*F93</f>
        <v>0</v>
      </c>
    </row>
    <row r="94" spans="2:7" ht="45" x14ac:dyDescent="0.25">
      <c r="B94" s="69" t="s">
        <v>91</v>
      </c>
      <c r="C94" s="66" t="s">
        <v>92</v>
      </c>
      <c r="D94" s="36" t="s">
        <v>9</v>
      </c>
      <c r="E94" s="75"/>
      <c r="F94" s="8">
        <v>4</v>
      </c>
      <c r="G94" s="101">
        <f t="shared" si="5"/>
        <v>0</v>
      </c>
    </row>
    <row r="95" spans="2:7" ht="75" x14ac:dyDescent="0.25">
      <c r="B95" s="70" t="s">
        <v>93</v>
      </c>
      <c r="C95" s="66" t="s">
        <v>94</v>
      </c>
      <c r="D95" s="91" t="s">
        <v>71</v>
      </c>
      <c r="E95" s="75"/>
      <c r="F95" s="8">
        <v>4</v>
      </c>
      <c r="G95" s="101">
        <f>E95*F95</f>
        <v>0</v>
      </c>
    </row>
    <row r="96" spans="2:7" ht="105" x14ac:dyDescent="0.25">
      <c r="B96" s="69" t="s">
        <v>95</v>
      </c>
      <c r="C96" s="66" t="s">
        <v>96</v>
      </c>
      <c r="D96" s="91" t="s">
        <v>97</v>
      </c>
      <c r="E96" s="75"/>
      <c r="F96" s="8">
        <v>30</v>
      </c>
      <c r="G96" s="101">
        <f t="shared" si="5"/>
        <v>0</v>
      </c>
    </row>
    <row r="97" spans="2:7" ht="81" customHeight="1" x14ac:dyDescent="0.25">
      <c r="B97" s="69" t="s">
        <v>98</v>
      </c>
      <c r="C97" s="66" t="s">
        <v>99</v>
      </c>
      <c r="D97" s="91" t="s">
        <v>97</v>
      </c>
      <c r="E97" s="75"/>
      <c r="F97" s="8">
        <v>4</v>
      </c>
      <c r="G97" s="101">
        <f t="shared" si="5"/>
        <v>0</v>
      </c>
    </row>
    <row r="98" spans="2:7" ht="60" x14ac:dyDescent="0.25">
      <c r="B98" s="66" t="s">
        <v>100</v>
      </c>
      <c r="C98" s="66" t="s">
        <v>101</v>
      </c>
      <c r="D98" s="91" t="s">
        <v>97</v>
      </c>
      <c r="E98" s="75"/>
      <c r="F98" s="8">
        <v>4</v>
      </c>
      <c r="G98" s="101">
        <f t="shared" si="5"/>
        <v>0</v>
      </c>
    </row>
    <row r="99" spans="2:7" ht="75" x14ac:dyDescent="0.25">
      <c r="B99" s="51" t="s">
        <v>102</v>
      </c>
      <c r="C99" s="66" t="s">
        <v>103</v>
      </c>
      <c r="D99" s="91" t="s">
        <v>97</v>
      </c>
      <c r="E99" s="75"/>
      <c r="F99" s="8">
        <v>4</v>
      </c>
      <c r="G99" s="101">
        <f t="shared" si="5"/>
        <v>0</v>
      </c>
    </row>
    <row r="100" spans="2:7" ht="60" x14ac:dyDescent="0.25">
      <c r="B100" s="52" t="s">
        <v>104</v>
      </c>
      <c r="C100" s="66" t="s">
        <v>105</v>
      </c>
      <c r="D100" s="91" t="s">
        <v>97</v>
      </c>
      <c r="E100" s="75"/>
      <c r="F100" s="8">
        <v>4</v>
      </c>
      <c r="G100" s="101">
        <f t="shared" si="5"/>
        <v>0</v>
      </c>
    </row>
    <row r="101" spans="2:7" ht="75" x14ac:dyDescent="0.25">
      <c r="B101" s="54" t="s">
        <v>106</v>
      </c>
      <c r="C101" s="66" t="s">
        <v>13</v>
      </c>
      <c r="D101" s="91" t="s">
        <v>97</v>
      </c>
      <c r="E101" s="75"/>
      <c r="F101" s="8">
        <v>4</v>
      </c>
      <c r="G101" s="101">
        <f t="shared" si="5"/>
        <v>0</v>
      </c>
    </row>
    <row r="102" spans="2:7" ht="45" x14ac:dyDescent="0.25">
      <c r="B102" s="66" t="s">
        <v>107</v>
      </c>
      <c r="C102" s="66" t="s">
        <v>15</v>
      </c>
      <c r="D102" s="91" t="s">
        <v>108</v>
      </c>
      <c r="E102" s="75"/>
      <c r="F102" s="8">
        <v>4</v>
      </c>
      <c r="G102" s="101">
        <f t="shared" si="5"/>
        <v>0</v>
      </c>
    </row>
    <row r="103" spans="2:7" ht="75" x14ac:dyDescent="0.25">
      <c r="B103" s="92" t="s">
        <v>109</v>
      </c>
      <c r="C103" s="93" t="s">
        <v>11</v>
      </c>
      <c r="D103" s="91" t="s">
        <v>97</v>
      </c>
      <c r="E103" s="89"/>
      <c r="F103" s="8">
        <v>4</v>
      </c>
      <c r="G103" s="101">
        <f t="shared" si="5"/>
        <v>0</v>
      </c>
    </row>
    <row r="104" spans="2:7" ht="60" x14ac:dyDescent="0.25">
      <c r="B104" s="70" t="s">
        <v>110</v>
      </c>
      <c r="C104" s="94" t="s">
        <v>111</v>
      </c>
      <c r="D104" s="36" t="s">
        <v>9</v>
      </c>
      <c r="E104" s="95"/>
      <c r="F104" s="8">
        <v>7</v>
      </c>
      <c r="G104" s="101">
        <f t="shared" si="5"/>
        <v>0</v>
      </c>
    </row>
    <row r="105" spans="2:7" x14ac:dyDescent="0.25">
      <c r="B105" s="10"/>
      <c r="C105" s="20"/>
      <c r="D105" s="18" t="s">
        <v>10</v>
      </c>
      <c r="E105" s="21"/>
      <c r="F105" s="8">
        <v>77</v>
      </c>
      <c r="G105" s="15">
        <f>SUM(G93:G104)</f>
        <v>0</v>
      </c>
    </row>
    <row r="106" spans="2:7" ht="18" customHeight="1" x14ac:dyDescent="0.25">
      <c r="B106" s="28"/>
      <c r="F106"/>
    </row>
    <row r="107" spans="2:7" x14ac:dyDescent="0.25">
      <c r="B107" s="28"/>
      <c r="E107" s="30"/>
      <c r="F107" s="31"/>
      <c r="G107" s="32"/>
    </row>
    <row r="108" spans="2:7" ht="22.15" customHeight="1" x14ac:dyDescent="0.25">
      <c r="B108" s="105" t="s">
        <v>157</v>
      </c>
      <c r="C108" s="108"/>
      <c r="D108" s="108"/>
      <c r="E108" s="30"/>
      <c r="F108" s="31"/>
      <c r="G108" s="32"/>
    </row>
    <row r="109" spans="2:7" ht="15.75" x14ac:dyDescent="0.25">
      <c r="B109" s="107" t="s">
        <v>152</v>
      </c>
      <c r="C109" s="110"/>
      <c r="D109" s="111"/>
      <c r="E109" s="30"/>
      <c r="F109" s="31"/>
      <c r="G109" s="32"/>
    </row>
    <row r="110" spans="2:7" x14ac:dyDescent="0.25">
      <c r="F110"/>
    </row>
    <row r="111" spans="2:7" ht="51" x14ac:dyDescent="0.25">
      <c r="B111" s="90" t="s">
        <v>0</v>
      </c>
      <c r="C111" s="17" t="s">
        <v>1</v>
      </c>
      <c r="D111" s="18" t="s">
        <v>2</v>
      </c>
      <c r="E111" s="16" t="s">
        <v>3</v>
      </c>
      <c r="F111" s="19" t="s">
        <v>4</v>
      </c>
      <c r="G111" s="19" t="s">
        <v>5</v>
      </c>
    </row>
    <row r="112" spans="2:7" ht="45" x14ac:dyDescent="0.25">
      <c r="B112" s="96" t="s">
        <v>112</v>
      </c>
      <c r="C112" s="96" t="s">
        <v>113</v>
      </c>
      <c r="D112" s="97" t="s">
        <v>12</v>
      </c>
      <c r="E112" s="68"/>
      <c r="F112" s="8">
        <v>26</v>
      </c>
      <c r="G112" s="9">
        <f>E112*F112</f>
        <v>0</v>
      </c>
    </row>
    <row r="113" spans="2:7" ht="90" customHeight="1" x14ac:dyDescent="0.25">
      <c r="B113" s="96" t="s">
        <v>168</v>
      </c>
      <c r="C113" s="96" t="s">
        <v>169</v>
      </c>
      <c r="D113" s="36" t="s">
        <v>12</v>
      </c>
      <c r="E113" s="68"/>
      <c r="F113" s="8">
        <v>26</v>
      </c>
      <c r="G113" s="9">
        <f>E113*F113</f>
        <v>0</v>
      </c>
    </row>
    <row r="114" spans="2:7" ht="75" x14ac:dyDescent="0.25">
      <c r="B114" s="96" t="s">
        <v>115</v>
      </c>
      <c r="C114" s="96" t="s">
        <v>11</v>
      </c>
      <c r="D114" s="97" t="s">
        <v>12</v>
      </c>
      <c r="E114" s="68"/>
      <c r="F114" s="8">
        <v>5</v>
      </c>
      <c r="G114" s="9">
        <f t="shared" ref="G114:G115" si="6">E114*F114</f>
        <v>0</v>
      </c>
    </row>
    <row r="115" spans="2:7" ht="60" x14ac:dyDescent="0.25">
      <c r="B115" s="70" t="s">
        <v>116</v>
      </c>
      <c r="C115" s="65" t="s">
        <v>117</v>
      </c>
      <c r="D115" s="36" t="s">
        <v>9</v>
      </c>
      <c r="E115" s="95"/>
      <c r="F115" s="8">
        <v>5</v>
      </c>
      <c r="G115" s="9">
        <f t="shared" si="6"/>
        <v>0</v>
      </c>
    </row>
    <row r="116" spans="2:7" ht="22.15" customHeight="1" x14ac:dyDescent="0.25">
      <c r="B116" s="10"/>
      <c r="C116" s="20"/>
      <c r="D116" s="18" t="s">
        <v>10</v>
      </c>
      <c r="E116" s="21"/>
      <c r="F116" s="8">
        <f>SUM(F112:F115)</f>
        <v>62</v>
      </c>
      <c r="G116" s="15">
        <f>SUM(G112:G115)</f>
        <v>0</v>
      </c>
    </row>
    <row r="117" spans="2:7" x14ac:dyDescent="0.25">
      <c r="F117"/>
    </row>
    <row r="118" spans="2:7" x14ac:dyDescent="0.25">
      <c r="E118" s="30"/>
      <c r="F118" s="31"/>
      <c r="G118" s="32"/>
    </row>
    <row r="119" spans="2:7" ht="15.75" x14ac:dyDescent="0.25">
      <c r="B119" s="105" t="s">
        <v>158</v>
      </c>
      <c r="C119" s="108"/>
      <c r="D119" s="108"/>
      <c r="E119" s="30"/>
      <c r="F119" s="31"/>
      <c r="G119" s="32"/>
    </row>
    <row r="120" spans="2:7" ht="15.75" x14ac:dyDescent="0.25">
      <c r="B120" s="107" t="s">
        <v>152</v>
      </c>
      <c r="C120" s="110"/>
      <c r="D120" s="111"/>
      <c r="E120" s="30"/>
      <c r="F120" s="31"/>
      <c r="G120" s="32"/>
    </row>
    <row r="121" spans="2:7" x14ac:dyDescent="0.25">
      <c r="F121"/>
    </row>
    <row r="122" spans="2:7" ht="51" x14ac:dyDescent="0.25">
      <c r="B122" s="90" t="s">
        <v>0</v>
      </c>
      <c r="C122" s="17" t="s">
        <v>1</v>
      </c>
      <c r="D122" s="18" t="s">
        <v>2</v>
      </c>
      <c r="E122" s="16" t="s">
        <v>3</v>
      </c>
      <c r="F122" s="19" t="s">
        <v>4</v>
      </c>
      <c r="G122" s="19" t="s">
        <v>5</v>
      </c>
    </row>
    <row r="123" spans="2:7" ht="30" x14ac:dyDescent="0.25">
      <c r="B123" s="54" t="s">
        <v>118</v>
      </c>
      <c r="C123" s="98" t="s">
        <v>119</v>
      </c>
      <c r="D123" s="74" t="s">
        <v>12</v>
      </c>
      <c r="E123" s="99"/>
      <c r="F123" s="8">
        <v>29</v>
      </c>
      <c r="G123" s="9">
        <f>E123*F123</f>
        <v>0</v>
      </c>
    </row>
    <row r="124" spans="2:7" ht="30" x14ac:dyDescent="0.25">
      <c r="B124" s="66" t="s">
        <v>120</v>
      </c>
      <c r="C124" s="98" t="s">
        <v>87</v>
      </c>
      <c r="D124" s="91" t="s">
        <v>97</v>
      </c>
      <c r="E124" s="75"/>
      <c r="F124" s="8">
        <v>29</v>
      </c>
      <c r="G124" s="9">
        <f t="shared" ref="G124:G138" si="7">E124*F124</f>
        <v>0</v>
      </c>
    </row>
    <row r="125" spans="2:7" ht="60" x14ac:dyDescent="0.25">
      <c r="B125" s="54" t="s">
        <v>121</v>
      </c>
      <c r="C125" s="98" t="s">
        <v>14</v>
      </c>
      <c r="D125" s="91" t="s">
        <v>97</v>
      </c>
      <c r="E125" s="75"/>
      <c r="F125" s="8">
        <v>29</v>
      </c>
      <c r="G125" s="9">
        <f t="shared" si="7"/>
        <v>0</v>
      </c>
    </row>
    <row r="126" spans="2:7" ht="90" x14ac:dyDescent="0.25">
      <c r="B126" s="66" t="s">
        <v>122</v>
      </c>
      <c r="C126" s="98" t="s">
        <v>123</v>
      </c>
      <c r="D126" s="74" t="s">
        <v>12</v>
      </c>
      <c r="E126" s="75"/>
      <c r="F126" s="8">
        <v>29</v>
      </c>
      <c r="G126" s="9">
        <f t="shared" si="7"/>
        <v>0</v>
      </c>
    </row>
    <row r="127" spans="2:7" ht="60" x14ac:dyDescent="0.25">
      <c r="B127" s="66" t="s">
        <v>124</v>
      </c>
      <c r="C127" s="98" t="s">
        <v>8</v>
      </c>
      <c r="D127" s="74" t="s">
        <v>125</v>
      </c>
      <c r="E127" s="75"/>
      <c r="F127" s="8">
        <v>29</v>
      </c>
      <c r="G127" s="9">
        <f t="shared" si="7"/>
        <v>0</v>
      </c>
    </row>
    <row r="128" spans="2:7" ht="96.6" customHeight="1" x14ac:dyDescent="0.25">
      <c r="B128" s="66" t="s">
        <v>126</v>
      </c>
      <c r="C128" s="98" t="s">
        <v>127</v>
      </c>
      <c r="D128" s="74" t="s">
        <v>12</v>
      </c>
      <c r="E128" s="75"/>
      <c r="F128" s="8">
        <v>29</v>
      </c>
      <c r="G128" s="9">
        <f t="shared" si="7"/>
        <v>0</v>
      </c>
    </row>
    <row r="129" spans="2:7" ht="44.25" customHeight="1" x14ac:dyDescent="0.25">
      <c r="B129" s="54" t="s">
        <v>159</v>
      </c>
      <c r="C129" s="98" t="s">
        <v>160</v>
      </c>
      <c r="D129" s="114" t="s">
        <v>125</v>
      </c>
      <c r="E129" s="75"/>
      <c r="F129" s="8">
        <v>6</v>
      </c>
      <c r="G129" s="9">
        <f t="shared" si="7"/>
        <v>0</v>
      </c>
    </row>
    <row r="130" spans="2:7" ht="44.25" customHeight="1" x14ac:dyDescent="0.25">
      <c r="B130" s="54" t="s">
        <v>161</v>
      </c>
      <c r="C130" s="98" t="s">
        <v>162</v>
      </c>
      <c r="D130" s="74" t="s">
        <v>7</v>
      </c>
      <c r="E130" s="75"/>
      <c r="F130" s="8">
        <v>6</v>
      </c>
      <c r="G130" s="9">
        <f t="shared" si="7"/>
        <v>0</v>
      </c>
    </row>
    <row r="131" spans="2:7" ht="44.25" customHeight="1" x14ac:dyDescent="0.25">
      <c r="B131" s="66" t="s">
        <v>163</v>
      </c>
      <c r="C131" s="98" t="s">
        <v>164</v>
      </c>
      <c r="D131" s="91" t="s">
        <v>97</v>
      </c>
      <c r="E131" s="75"/>
      <c r="F131" s="8">
        <v>6</v>
      </c>
      <c r="G131" s="9">
        <f t="shared" si="7"/>
        <v>0</v>
      </c>
    </row>
    <row r="132" spans="2:7" ht="45" x14ac:dyDescent="0.25">
      <c r="B132" s="66" t="s">
        <v>128</v>
      </c>
      <c r="C132" s="98" t="s">
        <v>129</v>
      </c>
      <c r="D132" s="74" t="s">
        <v>76</v>
      </c>
      <c r="E132" s="75"/>
      <c r="F132" s="8">
        <v>29</v>
      </c>
      <c r="G132" s="9">
        <f t="shared" si="7"/>
        <v>0</v>
      </c>
    </row>
    <row r="133" spans="2:7" ht="30" x14ac:dyDescent="0.25">
      <c r="B133" s="66" t="s">
        <v>130</v>
      </c>
      <c r="C133" s="98" t="s">
        <v>131</v>
      </c>
      <c r="D133" s="91" t="s">
        <v>97</v>
      </c>
      <c r="E133" s="75"/>
      <c r="F133" s="8">
        <v>6</v>
      </c>
      <c r="G133" s="9">
        <f t="shared" si="7"/>
        <v>0</v>
      </c>
    </row>
    <row r="134" spans="2:7" ht="60" x14ac:dyDescent="0.25">
      <c r="B134" s="54" t="s">
        <v>132</v>
      </c>
      <c r="C134" s="98" t="s">
        <v>133</v>
      </c>
      <c r="D134" s="91" t="s">
        <v>97</v>
      </c>
      <c r="E134" s="75"/>
      <c r="F134" s="8">
        <v>29</v>
      </c>
      <c r="G134" s="9">
        <f t="shared" si="7"/>
        <v>0</v>
      </c>
    </row>
    <row r="135" spans="2:7" ht="45" x14ac:dyDescent="0.25">
      <c r="B135" s="66" t="s">
        <v>134</v>
      </c>
      <c r="C135" s="98" t="s">
        <v>114</v>
      </c>
      <c r="D135" s="74" t="s">
        <v>143</v>
      </c>
      <c r="E135" s="75"/>
      <c r="F135" s="8">
        <v>29</v>
      </c>
      <c r="G135" s="9">
        <f t="shared" si="7"/>
        <v>0</v>
      </c>
    </row>
    <row r="136" spans="2:7" ht="60" x14ac:dyDescent="0.25">
      <c r="B136" s="54" t="s">
        <v>135</v>
      </c>
      <c r="C136" s="98" t="s">
        <v>136</v>
      </c>
      <c r="D136" s="91" t="s">
        <v>97</v>
      </c>
      <c r="E136" s="75"/>
      <c r="F136" s="8">
        <v>29</v>
      </c>
      <c r="G136" s="9">
        <f t="shared" si="7"/>
        <v>0</v>
      </c>
    </row>
    <row r="137" spans="2:7" ht="45" x14ac:dyDescent="0.25">
      <c r="B137" s="100" t="s">
        <v>137</v>
      </c>
      <c r="C137" s="86" t="s">
        <v>82</v>
      </c>
      <c r="D137" s="91" t="s">
        <v>97</v>
      </c>
      <c r="E137" s="89"/>
      <c r="F137" s="8">
        <v>7</v>
      </c>
      <c r="G137" s="9">
        <f t="shared" si="7"/>
        <v>0</v>
      </c>
    </row>
    <row r="138" spans="2:7" ht="60" x14ac:dyDescent="0.25">
      <c r="B138" s="76" t="s">
        <v>138</v>
      </c>
      <c r="C138" s="86" t="s">
        <v>117</v>
      </c>
      <c r="D138" s="91" t="s">
        <v>9</v>
      </c>
      <c r="E138" s="89"/>
      <c r="F138" s="8">
        <v>11</v>
      </c>
      <c r="G138" s="9">
        <f t="shared" si="7"/>
        <v>0</v>
      </c>
    </row>
    <row r="139" spans="2:7" x14ac:dyDescent="0.25">
      <c r="B139" s="10"/>
      <c r="C139" s="20"/>
      <c r="D139" s="18" t="s">
        <v>10</v>
      </c>
      <c r="E139" s="21"/>
      <c r="F139" s="8">
        <f>SUM(F123:F138)</f>
        <v>332</v>
      </c>
      <c r="G139" s="15">
        <f>SUM(G123:G138)</f>
        <v>0</v>
      </c>
    </row>
    <row r="141" spans="2:7" x14ac:dyDescent="0.25">
      <c r="E141" s="102" t="s">
        <v>144</v>
      </c>
      <c r="F141" s="102"/>
      <c r="G141" s="103">
        <f>G18+G41+G61+G77+G85+G105+G116+G139</f>
        <v>0</v>
      </c>
    </row>
    <row r="142" spans="2:7" x14ac:dyDescent="0.25">
      <c r="F142"/>
    </row>
    <row r="143" spans="2:7" x14ac:dyDescent="0.25">
      <c r="F143"/>
    </row>
    <row r="144" spans="2:7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</sheetData>
  <mergeCells count="5">
    <mergeCell ref="F91:F92"/>
    <mergeCell ref="E91:E92"/>
    <mergeCell ref="G91:G92"/>
    <mergeCell ref="B80:C80"/>
    <mergeCell ref="B81:C8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cp:lastPrinted>2021-06-28T07:56:48Z</cp:lastPrinted>
  <dcterms:created xsi:type="dcterms:W3CDTF">2021-06-22T20:19:12Z</dcterms:created>
  <dcterms:modified xsi:type="dcterms:W3CDTF">2021-06-28T08:29:36Z</dcterms:modified>
</cp:coreProperties>
</file>